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沖縄県吹奏楽連盟\Desktop\沖縄県吹奏楽連盟\9．アンコン\R7アンコン\送付文書\"/>
    </mc:Choice>
  </mc:AlternateContent>
  <xr:revisionPtr revIDLastSave="0" documentId="13_ncr:1_{2C147F31-FDBC-4B0F-8AC8-55419FC43D9E}" xr6:coauthVersionLast="47" xr6:coauthVersionMax="47" xr10:uidLastSave="{00000000-0000-0000-0000-000000000000}"/>
  <bookViews>
    <workbookView xWindow="-120" yWindow="-120" windowWidth="29040" windowHeight="15840" xr2:uid="{00000000-000D-0000-FFFF-FFFF00000000}"/>
  </bookViews>
  <sheets>
    <sheet name="（A)入力シート" sheetId="1" r:id="rId1"/>
    <sheet name="(C)申込書（印刷）" sheetId="6" r:id="rId2"/>
    <sheet name="(D)アナウンス原稿（印刷）" sheetId="4" r:id="rId3"/>
    <sheet name="（E)ステージ配置図（入力・印刷）" sheetId="13" r:id="rId4"/>
    <sheet name="(F)チケット申込(印刷）" sheetId="8" r:id="rId5"/>
    <sheet name="(G)出演順調整申請書（印刷）" sheetId="9" r:id="rId6"/>
    <sheet name="（H)参加料払込確認" sheetId="16" r:id="rId7"/>
    <sheet name="事務局作業用①" sheetId="11" r:id="rId8"/>
  </sheets>
  <externalReferences>
    <externalReference r:id="rId9"/>
  </externalReferences>
  <definedNames>
    <definedName name="_xlnm.Print_Area" localSheetId="0">'（A)入力シート'!$A$1:$Y$105</definedName>
    <definedName name="_xlnm.Print_Area" localSheetId="1">'(C)申込書（印刷）'!$A$1:$L$43</definedName>
    <definedName name="_xlnm.Print_Area" localSheetId="2">'(D)アナウンス原稿（印刷）'!$A$1:$J$21</definedName>
    <definedName name="_xlnm.Print_Area" localSheetId="3">'（E)ステージ配置図（入力・印刷）'!$A$1:$T$42</definedName>
    <definedName name="_xlnm.Print_Area" localSheetId="4">'(F)チケット申込(印刷）'!$A$1:$I$37</definedName>
    <definedName name="_xlnm.Print_Area" localSheetId="5">'(G)出演順調整申請書（印刷）'!$A$1:$U$48</definedName>
    <definedName name="_xlnm.Print_Area" localSheetId="6">'（H)参加料払込確認'!$A$1:$H$45</definedName>
    <definedName name="イケマ_カズコ">'（A)入力シート'!$F$21</definedName>
    <definedName name="課題曲">[1]データ集!$A$10:$C$14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5" i="9" l="1"/>
  <c r="N34" i="9"/>
  <c r="L35" i="9"/>
  <c r="L34" i="9"/>
  <c r="I35" i="9"/>
  <c r="I34" i="9"/>
  <c r="J19" i="9"/>
  <c r="O9" i="9"/>
  <c r="O8" i="9"/>
  <c r="O7" i="9"/>
  <c r="P2" i="9"/>
  <c r="S3" i="9"/>
  <c r="F36" i="8" l="1"/>
  <c r="F35" i="8"/>
  <c r="F9" i="8"/>
  <c r="F25" i="6"/>
  <c r="K24" i="6"/>
  <c r="F10" i="8" l="1"/>
  <c r="E1" i="16"/>
  <c r="E1" i="8"/>
  <c r="M1" i="13"/>
  <c r="G1" i="4"/>
  <c r="A31" i="6" l="1"/>
  <c r="A32" i="6"/>
  <c r="A33" i="6"/>
  <c r="A34" i="6"/>
  <c r="D33" i="6"/>
  <c r="D34" i="6"/>
  <c r="D31" i="6"/>
  <c r="D32" i="6"/>
  <c r="D30" i="6"/>
  <c r="C31" i="6"/>
  <c r="C32" i="6"/>
  <c r="C33" i="6"/>
  <c r="C34" i="6"/>
  <c r="A30" i="6"/>
  <c r="C30" i="6"/>
  <c r="B4" i="13"/>
  <c r="B3" i="13"/>
  <c r="N8" i="13"/>
  <c r="F21" i="1"/>
  <c r="J4" i="6" l="1"/>
  <c r="C5" i="6"/>
  <c r="J7" i="1"/>
  <c r="C38" i="6"/>
  <c r="F11" i="1"/>
  <c r="K23" i="6" l="1"/>
  <c r="K68" i="1"/>
  <c r="H26" i="6" s="1"/>
  <c r="I68" i="1"/>
  <c r="F26" i="6" s="1"/>
  <c r="D6" i="16" l="1"/>
  <c r="D5" i="16"/>
  <c r="Q33" i="13" l="1"/>
  <c r="E8" i="13"/>
  <c r="C7" i="8" l="1"/>
  <c r="K33" i="13" l="1"/>
  <c r="E33" i="13"/>
  <c r="C7" i="6"/>
  <c r="B2" i="11" l="1"/>
  <c r="G2" i="11"/>
  <c r="F2" i="11"/>
  <c r="E2" i="11"/>
  <c r="D2" i="11"/>
  <c r="D21" i="6"/>
  <c r="C11" i="4"/>
  <c r="C10" i="4"/>
  <c r="J31" i="6"/>
  <c r="J32" i="6"/>
  <c r="J33" i="6"/>
  <c r="J34" i="6"/>
  <c r="J30" i="6"/>
  <c r="I31" i="6"/>
  <c r="I32" i="6"/>
  <c r="I33" i="6"/>
  <c r="I34" i="6"/>
  <c r="I30" i="6"/>
  <c r="G31" i="6"/>
  <c r="G32" i="6"/>
  <c r="G33" i="6"/>
  <c r="G34" i="6"/>
  <c r="G30" i="6"/>
  <c r="C8" i="6"/>
  <c r="C111" i="1" l="1"/>
  <c r="F111" i="1" s="1"/>
  <c r="C12" i="6" l="1"/>
  <c r="B24" i="9" l="1"/>
  <c r="C34" i="8"/>
  <c r="D15" i="4"/>
  <c r="D13" i="4"/>
  <c r="C8" i="4"/>
  <c r="H41" i="6"/>
  <c r="H39" i="6"/>
  <c r="C22" i="6"/>
  <c r="J20" i="6"/>
  <c r="J21" i="6"/>
  <c r="D20" i="6"/>
  <c r="D14" i="6"/>
  <c r="J16" i="6"/>
  <c r="J17" i="6"/>
  <c r="J18" i="6"/>
  <c r="J19" i="6"/>
  <c r="J15" i="6"/>
  <c r="D16" i="6"/>
  <c r="D17" i="6"/>
  <c r="D18" i="6"/>
  <c r="D19" i="6"/>
  <c r="D15" i="6"/>
  <c r="J14" i="6"/>
  <c r="D13" i="6"/>
  <c r="H12" i="6"/>
  <c r="I10" i="6"/>
  <c r="I9" i="6"/>
  <c r="C10" i="6"/>
  <c r="D9" i="6"/>
  <c r="A3" i="8" l="1"/>
  <c r="A2" i="8"/>
  <c r="J38" i="1"/>
  <c r="F13" i="1"/>
  <c r="H30" i="1"/>
  <c r="D12" i="4" l="1"/>
  <c r="D14" i="4"/>
  <c r="C11" i="6"/>
  <c r="C9" i="4"/>
  <c r="C6" i="6"/>
</calcChain>
</file>

<file path=xl/sharedStrings.xml><?xml version="1.0" encoding="utf-8"?>
<sst xmlns="http://schemas.openxmlformats.org/spreadsheetml/2006/main" count="370" uniqueCount="313">
  <si>
    <t>は必ず入力してください。</t>
    <rPh sb="1" eb="2">
      <t>カナラ</t>
    </rPh>
    <rPh sb="3" eb="5">
      <t>ニュウリョク</t>
    </rPh>
    <phoneticPr fontId="2"/>
  </si>
  <si>
    <t>は必要に応じて入力してください。</t>
    <rPh sb="1" eb="3">
      <t>ヒツヨウ</t>
    </rPh>
    <rPh sb="4" eb="5">
      <t>オウ</t>
    </rPh>
    <rPh sb="7" eb="9">
      <t>ニュウリョク</t>
    </rPh>
    <phoneticPr fontId="2"/>
  </si>
  <si>
    <r>
      <t>表示・印字出来ない外字等は、</t>
    </r>
    <r>
      <rPr>
        <b/>
        <sz val="16"/>
        <color rgb="FFFF0000"/>
        <rFont val="ＭＳ Ｐゴシック"/>
        <family val="3"/>
        <charset val="128"/>
        <scheme val="minor"/>
      </rPr>
      <t>プリントとアウトしたものに丁寧に朱書き</t>
    </r>
    <r>
      <rPr>
        <b/>
        <sz val="16"/>
        <rFont val="ＭＳ Ｐゴシック"/>
        <family val="3"/>
        <charset val="128"/>
        <scheme val="minor"/>
      </rPr>
      <t>してください。</t>
    </r>
    <rPh sb="0" eb="2">
      <t>ヒョウジ</t>
    </rPh>
    <rPh sb="3" eb="5">
      <t>インジ</t>
    </rPh>
    <rPh sb="5" eb="7">
      <t>デキ</t>
    </rPh>
    <rPh sb="9" eb="11">
      <t>ガイジ</t>
    </rPh>
    <rPh sb="11" eb="12">
      <t>トウ</t>
    </rPh>
    <rPh sb="27" eb="29">
      <t>テイネイ</t>
    </rPh>
    <rPh sb="30" eb="32">
      <t>シュガ</t>
    </rPh>
    <phoneticPr fontId="2"/>
  </si>
  <si>
    <r>
      <t>英数字は、</t>
    </r>
    <r>
      <rPr>
        <b/>
        <sz val="16"/>
        <color rgb="FFFF0000"/>
        <rFont val="ＭＳ Ｐゴシック"/>
        <family val="3"/>
        <charset val="128"/>
        <scheme val="minor"/>
      </rPr>
      <t>全て半角</t>
    </r>
    <r>
      <rPr>
        <b/>
        <sz val="16"/>
        <color theme="1"/>
        <rFont val="ＭＳ Ｐゴシック"/>
        <family val="3"/>
        <charset val="128"/>
        <scheme val="minor"/>
      </rPr>
      <t>で入力してください。</t>
    </r>
    <rPh sb="0" eb="3">
      <t>エイスウジ</t>
    </rPh>
    <rPh sb="5" eb="6">
      <t>スベ</t>
    </rPh>
    <rPh sb="7" eb="9">
      <t>ハンカク</t>
    </rPh>
    <rPh sb="10" eb="12">
      <t>ニュウリョク</t>
    </rPh>
    <phoneticPr fontId="2"/>
  </si>
  <si>
    <t>①</t>
    <phoneticPr fontId="2"/>
  </si>
  <si>
    <t>入力日</t>
    <rPh sb="0" eb="2">
      <t>ニュウリョク</t>
    </rPh>
    <rPh sb="2" eb="3">
      <t>ビ</t>
    </rPh>
    <phoneticPr fontId="2"/>
  </si>
  <si>
    <t>②</t>
    <phoneticPr fontId="2"/>
  </si>
  <si>
    <t>出場部門</t>
    <rPh sb="0" eb="2">
      <t>シュツジョウ</t>
    </rPh>
    <rPh sb="2" eb="4">
      <t>ブモン</t>
    </rPh>
    <phoneticPr fontId="2"/>
  </si>
  <si>
    <t>の部</t>
    <rPh sb="1" eb="2">
      <t>ブ</t>
    </rPh>
    <phoneticPr fontId="2"/>
  </si>
  <si>
    <t>③</t>
    <phoneticPr fontId="2"/>
  </si>
  <si>
    <t>ふりがな</t>
    <phoneticPr fontId="2"/>
  </si>
  <si>
    <t>団体名</t>
    <rPh sb="0" eb="2">
      <t>ダンタイ</t>
    </rPh>
    <rPh sb="2" eb="3">
      <t>メイ</t>
    </rPh>
    <phoneticPr fontId="2"/>
  </si>
  <si>
    <t>④</t>
    <phoneticPr fontId="2"/>
  </si>
  <si>
    <r>
      <rPr>
        <b/>
        <sz val="12"/>
        <color theme="1"/>
        <rFont val="ＭＳ Ｐゴシック"/>
        <family val="3"/>
        <charset val="128"/>
        <scheme val="minor"/>
      </rPr>
      <t>団体所属長名</t>
    </r>
    <r>
      <rPr>
        <sz val="12"/>
        <color theme="1"/>
        <rFont val="ＭＳ Ｐゴシック"/>
        <family val="3"/>
        <charset val="128"/>
        <scheme val="minor"/>
      </rPr>
      <t>（学校長名）</t>
    </r>
    <rPh sb="0" eb="2">
      <t>ダンタイ</t>
    </rPh>
    <rPh sb="2" eb="5">
      <t>ショゾクチョウ</t>
    </rPh>
    <rPh sb="5" eb="6">
      <t>メイ</t>
    </rPh>
    <rPh sb="7" eb="10">
      <t>ガッコウチョウ</t>
    </rPh>
    <rPh sb="10" eb="11">
      <t>メイ</t>
    </rPh>
    <phoneticPr fontId="2"/>
  </si>
  <si>
    <t>ふりがな</t>
    <phoneticPr fontId="2"/>
  </si>
  <si>
    <t>責任者（顧問名）</t>
    <rPh sb="0" eb="3">
      <t>セキニンシャ</t>
    </rPh>
    <rPh sb="4" eb="6">
      <t>コモン</t>
    </rPh>
    <rPh sb="6" eb="7">
      <t>メイ</t>
    </rPh>
    <phoneticPr fontId="2"/>
  </si>
  <si>
    <t>⑥</t>
    <phoneticPr fontId="2"/>
  </si>
  <si>
    <t>責任者携帯電話番号</t>
    <rPh sb="0" eb="3">
      <t>セキニンシャ</t>
    </rPh>
    <rPh sb="3" eb="5">
      <t>ケイタイ</t>
    </rPh>
    <rPh sb="5" eb="7">
      <t>デンワ</t>
    </rPh>
    <rPh sb="7" eb="9">
      <t>バンゴウ</t>
    </rPh>
    <phoneticPr fontId="2"/>
  </si>
  <si>
    <t>　　　　住所</t>
    <rPh sb="4" eb="6">
      <t>ジュウショ</t>
    </rPh>
    <phoneticPr fontId="2"/>
  </si>
  <si>
    <t>ＴＥＬ　（半角数字）</t>
    <rPh sb="5" eb="7">
      <t>ハンカク</t>
    </rPh>
    <rPh sb="7" eb="9">
      <t>スウジ</t>
    </rPh>
    <phoneticPr fontId="2"/>
  </si>
  <si>
    <t>ＦＡＸ　（半角数字）</t>
    <rPh sb="5" eb="7">
      <t>ハンカク</t>
    </rPh>
    <rPh sb="7" eb="9">
      <t>スウジ</t>
    </rPh>
    <phoneticPr fontId="2"/>
  </si>
  <si>
    <t>◆各種承諾</t>
    <rPh sb="1" eb="3">
      <t>カクシュ</t>
    </rPh>
    <rPh sb="3" eb="5">
      <t>ショウダク</t>
    </rPh>
    <phoneticPr fontId="2"/>
  </si>
  <si>
    <t>ふりがな</t>
    <phoneticPr fontId="2"/>
  </si>
  <si>
    <t>日本語</t>
    <rPh sb="0" eb="3">
      <t>ニホンゴ</t>
    </rPh>
    <phoneticPr fontId="2"/>
  </si>
  <si>
    <t>原語</t>
    <rPh sb="0" eb="2">
      <t>ゲンゴ</t>
    </rPh>
    <phoneticPr fontId="2"/>
  </si>
  <si>
    <t>演奏時間　　　　　　　　　　　　　　　　　　　　　　　　　　　（合計）　　　　　　　　　　　　　　　　　　　　　　　例：○分○秒</t>
    <rPh sb="0" eb="2">
      <t>エンソウ</t>
    </rPh>
    <rPh sb="2" eb="4">
      <t>ジカン</t>
    </rPh>
    <rPh sb="32" eb="34">
      <t>ゴウケイ</t>
    </rPh>
    <rPh sb="58" eb="59">
      <t>レイ</t>
    </rPh>
    <rPh sb="61" eb="62">
      <t>フン</t>
    </rPh>
    <rPh sb="63" eb="64">
      <t>ビョウ</t>
    </rPh>
    <phoneticPr fontId="2"/>
  </si>
  <si>
    <t>演奏時間①</t>
    <rPh sb="0" eb="2">
      <t>エンソウ</t>
    </rPh>
    <rPh sb="2" eb="4">
      <t>ジカン</t>
    </rPh>
    <phoneticPr fontId="2"/>
  </si>
  <si>
    <t>演奏時間②</t>
    <rPh sb="0" eb="2">
      <t>エンソウ</t>
    </rPh>
    <rPh sb="2" eb="4">
      <t>ジカン</t>
    </rPh>
    <phoneticPr fontId="2"/>
  </si>
  <si>
    <t>演奏時間③</t>
    <rPh sb="0" eb="2">
      <t>エンソウ</t>
    </rPh>
    <rPh sb="2" eb="4">
      <t>ジカン</t>
    </rPh>
    <phoneticPr fontId="2"/>
  </si>
  <si>
    <t>演奏時間④</t>
    <rPh sb="0" eb="2">
      <t>エンソウ</t>
    </rPh>
    <rPh sb="2" eb="4">
      <t>ジカン</t>
    </rPh>
    <phoneticPr fontId="2"/>
  </si>
  <si>
    <t>演奏時間⑤</t>
    <rPh sb="0" eb="2">
      <t>エンソウ</t>
    </rPh>
    <rPh sb="2" eb="4">
      <t>ジカン</t>
    </rPh>
    <phoneticPr fontId="2"/>
  </si>
  <si>
    <t>組曲・楽章　　　　　　　　　　　　　　　　　メドレー　　　　　　　　　　　　　　　　　　　構成曲等</t>
    <rPh sb="0" eb="2">
      <t>クミキョク</t>
    </rPh>
    <rPh sb="3" eb="5">
      <t>ガクショウ</t>
    </rPh>
    <rPh sb="45" eb="47">
      <t>コウセイ</t>
    </rPh>
    <rPh sb="47" eb="48">
      <t>キョク</t>
    </rPh>
    <rPh sb="48" eb="49">
      <t>ナド</t>
    </rPh>
    <phoneticPr fontId="2"/>
  </si>
  <si>
    <t>作曲者</t>
    <rPh sb="0" eb="3">
      <t>サッキョクシャ</t>
    </rPh>
    <phoneticPr fontId="2"/>
  </si>
  <si>
    <t>編曲者</t>
    <rPh sb="0" eb="3">
      <t>ヘンキョクシャ</t>
    </rPh>
    <phoneticPr fontId="2"/>
  </si>
  <si>
    <t>出版社</t>
    <rPh sb="0" eb="3">
      <t>シュッパンシャ</t>
    </rPh>
    <phoneticPr fontId="2"/>
  </si>
  <si>
    <t>◆参加料の納入と前売りチケットの申込み</t>
    <rPh sb="1" eb="3">
      <t>サンカ</t>
    </rPh>
    <rPh sb="3" eb="4">
      <t>リョウ</t>
    </rPh>
    <rPh sb="5" eb="7">
      <t>ノウニュウ</t>
    </rPh>
    <rPh sb="8" eb="10">
      <t>マエウ</t>
    </rPh>
    <rPh sb="16" eb="18">
      <t>モウシコ</t>
    </rPh>
    <phoneticPr fontId="2"/>
  </si>
  <si>
    <t>①参加料</t>
    <rPh sb="1" eb="3">
      <t>サンカ</t>
    </rPh>
    <rPh sb="3" eb="4">
      <t>リョウ</t>
    </rPh>
    <phoneticPr fontId="2"/>
  </si>
  <si>
    <t>名　＝</t>
    <rPh sb="0" eb="1">
      <t>メイ</t>
    </rPh>
    <phoneticPr fontId="2"/>
  </si>
  <si>
    <t>円</t>
    <rPh sb="0" eb="1">
      <t>エン</t>
    </rPh>
    <phoneticPr fontId="2"/>
  </si>
  <si>
    <t>枚</t>
    <rPh sb="0" eb="1">
      <t>マイ</t>
    </rPh>
    <phoneticPr fontId="2"/>
  </si>
  <si>
    <t>（本日の日付が自動入力されます）</t>
    <rPh sb="1" eb="3">
      <t>ホンジツ</t>
    </rPh>
    <rPh sb="4" eb="6">
      <t>ヒヅケ</t>
    </rPh>
    <rPh sb="7" eb="9">
      <t>ジドウ</t>
    </rPh>
    <rPh sb="9" eb="11">
      <t>ニュウリョク</t>
    </rPh>
    <phoneticPr fontId="2"/>
  </si>
  <si>
    <t>出演部門をドロップダウンよりお選びください。</t>
    <rPh sb="0" eb="2">
      <t>シュツエン</t>
    </rPh>
    <rPh sb="2" eb="4">
      <t>ブモン</t>
    </rPh>
    <rPh sb="15" eb="16">
      <t>エラ</t>
    </rPh>
    <phoneticPr fontId="2"/>
  </si>
  <si>
    <t>姓と名の間は１文字スペースをいれてください。　　　例）　沖縄　花子（おきなわ　はなこ）</t>
    <rPh sb="0" eb="1">
      <t>セイ</t>
    </rPh>
    <rPh sb="2" eb="3">
      <t>メイ</t>
    </rPh>
    <rPh sb="4" eb="5">
      <t>アイダ</t>
    </rPh>
    <rPh sb="7" eb="9">
      <t>モジ</t>
    </rPh>
    <rPh sb="25" eb="26">
      <t>レイ</t>
    </rPh>
    <rPh sb="28" eb="30">
      <t>オキナワ</t>
    </rPh>
    <rPh sb="31" eb="33">
      <t>ハナコ</t>
    </rPh>
    <phoneticPr fontId="2"/>
  </si>
  <si>
    <t>姓と名の間は１文字スペースをいれてください。　　　例）　沖縄　太郎（おきなわ　たろう）</t>
    <rPh sb="0" eb="1">
      <t>セイ</t>
    </rPh>
    <rPh sb="2" eb="3">
      <t>メイ</t>
    </rPh>
    <rPh sb="4" eb="5">
      <t>アイダ</t>
    </rPh>
    <rPh sb="7" eb="9">
      <t>モジ</t>
    </rPh>
    <rPh sb="25" eb="26">
      <t>レイ</t>
    </rPh>
    <rPh sb="28" eb="30">
      <t>オキナワ</t>
    </rPh>
    <rPh sb="31" eb="33">
      <t>タロウ</t>
    </rPh>
    <phoneticPr fontId="2"/>
  </si>
  <si>
    <t>責任者（顧問）の携帯番号は、必ずご入力ください。緊急連絡先に使用致します。携帯電話番号を入力の際は、　　　　　　　　　　　　　　　　　　　　　　　　　　　　　　　　　　　　　　　　　　　　　　　　　　　　　　　　　　　　　　　　　　　　　　　　　　　　　　　　　　　　　　　　　　　　　　　　　　必ずハイフン（－）を入力してください。　　　　　　　　　　　　　　　　　　　　　　　　　　　　　　　　　　　　　　　　　　　　　　　　　　　　　　　　　　　　　　　　　　　　　　　　　　　　　　　　　　　　　　　　　　　　　　　　　　　　　　　　　　　　　　　　　　　　　　　　　　　　　　　　　　　　　　　　　　　　　　　　　　　　例）　090-1234-5678</t>
    <rPh sb="0" eb="3">
      <t>セキニンシャ</t>
    </rPh>
    <rPh sb="4" eb="6">
      <t>コモン</t>
    </rPh>
    <rPh sb="8" eb="10">
      <t>ケイタイ</t>
    </rPh>
    <rPh sb="10" eb="12">
      <t>バンゴウ</t>
    </rPh>
    <rPh sb="14" eb="15">
      <t>カナラ</t>
    </rPh>
    <rPh sb="17" eb="19">
      <t>ニュウリョク</t>
    </rPh>
    <rPh sb="24" eb="26">
      <t>キンキュウ</t>
    </rPh>
    <rPh sb="26" eb="29">
      <t>レンラクサキ</t>
    </rPh>
    <rPh sb="30" eb="32">
      <t>シヨウ</t>
    </rPh>
    <rPh sb="32" eb="33">
      <t>イタ</t>
    </rPh>
    <rPh sb="37" eb="39">
      <t>ケイタイ</t>
    </rPh>
    <rPh sb="39" eb="41">
      <t>デンワ</t>
    </rPh>
    <rPh sb="41" eb="43">
      <t>バンゴウ</t>
    </rPh>
    <rPh sb="44" eb="46">
      <t>ニュウリョク</t>
    </rPh>
    <rPh sb="47" eb="48">
      <t>サイ</t>
    </rPh>
    <rPh sb="148" eb="149">
      <t>カナラ</t>
    </rPh>
    <rPh sb="158" eb="160">
      <t>ニュウリョク</t>
    </rPh>
    <rPh sb="315" eb="316">
      <t>レイ</t>
    </rPh>
    <phoneticPr fontId="2"/>
  </si>
  <si>
    <t>「吹奏楽部、金管バンド、（クラブ名）」は入力せず、正式名称で入力してください。　　　　　　　　　　　　　　　　　　　　　　　　　　　　　　　　　　　　　　　　　　　　　　　　　　　　　　　　　　　　　　　　　　　　　　　　　　　　　　　　　　　　　　　　　　　　　　　　　　　　　　　　　　　　　　　　　　　　　　　　（○○市立、沖縄県立△△高等学校など）　所属長については、中学校・高等学校は学校長、大学部門は学長・職場は社長　　　　　　　　　　　　　　　　　　　　　　　　　　　　　　　　　　　　　　　　　　　　　　　　　　　　　　　　　　　　　　　　　　　　　　　　　　　　　　　　　　　　　もしくはそれにかわる代表者を、一般については団長とします。　　　　　　　　　　　　　　　　　　　　　　　　　　　　　　　　　　　　　　　　　　　　　　　　　　　　　　　　　　　　　　　　　　　　　　　　　</t>
    <rPh sb="1" eb="4">
      <t>スイソウガク</t>
    </rPh>
    <rPh sb="4" eb="5">
      <t>ブ</t>
    </rPh>
    <rPh sb="6" eb="8">
      <t>キンカン</t>
    </rPh>
    <rPh sb="16" eb="17">
      <t>メイ</t>
    </rPh>
    <rPh sb="20" eb="22">
      <t>ニュウリョク</t>
    </rPh>
    <rPh sb="25" eb="27">
      <t>セイシキ</t>
    </rPh>
    <rPh sb="27" eb="29">
      <t>メイショウ</t>
    </rPh>
    <rPh sb="30" eb="32">
      <t>ニュウリョク</t>
    </rPh>
    <rPh sb="162" eb="163">
      <t>シ</t>
    </rPh>
    <rPh sb="163" eb="164">
      <t>リツ</t>
    </rPh>
    <rPh sb="165" eb="169">
      <t>オキナワケンリツ</t>
    </rPh>
    <rPh sb="171" eb="173">
      <t>コウトウ</t>
    </rPh>
    <rPh sb="173" eb="175">
      <t>ガッコウ</t>
    </rPh>
    <rPh sb="179" eb="182">
      <t>ショゾクチョウ</t>
    </rPh>
    <rPh sb="188" eb="189">
      <t>チュウ</t>
    </rPh>
    <rPh sb="189" eb="191">
      <t>ガッコウ</t>
    </rPh>
    <rPh sb="192" eb="194">
      <t>コウトウ</t>
    </rPh>
    <rPh sb="194" eb="196">
      <t>ガッコウ</t>
    </rPh>
    <rPh sb="197" eb="200">
      <t>ガッコウチョウ</t>
    </rPh>
    <rPh sb="201" eb="203">
      <t>ダイガク</t>
    </rPh>
    <rPh sb="203" eb="205">
      <t>ブモン</t>
    </rPh>
    <rPh sb="206" eb="208">
      <t>ガクチョウ</t>
    </rPh>
    <rPh sb="209" eb="211">
      <t>ショクバ</t>
    </rPh>
    <rPh sb="212" eb="214">
      <t>シャチョウ</t>
    </rPh>
    <rPh sb="309" eb="312">
      <t>ダイヒョウシャ</t>
    </rPh>
    <rPh sb="314" eb="316">
      <t>イッパン</t>
    </rPh>
    <rPh sb="321" eb="323">
      <t>ダンチョウ</t>
    </rPh>
    <phoneticPr fontId="2"/>
  </si>
  <si>
    <t>◆演奏曲について（ご注意）</t>
    <rPh sb="1" eb="3">
      <t>エンソウ</t>
    </rPh>
    <rPh sb="3" eb="4">
      <t>キョク</t>
    </rPh>
    <rPh sb="10" eb="12">
      <t>チュウイ</t>
    </rPh>
    <phoneticPr fontId="2"/>
  </si>
  <si>
    <t>＊組曲・喜歌劇・歌劇・メドレーなどを演奏される場合、抜粋して演奏する楽章　　　　　　　　　　　　　　　　　　　　　　　　　　　　　　　　　　　　　　　　　　　　　　　　　　　　　　　　　　　　　　　　　　　　　</t>
    <rPh sb="1" eb="3">
      <t>クミキョク</t>
    </rPh>
    <rPh sb="4" eb="7">
      <t>キカゲキ</t>
    </rPh>
    <rPh sb="8" eb="10">
      <t>カゲキ</t>
    </rPh>
    <rPh sb="18" eb="20">
      <t>エンソウ</t>
    </rPh>
    <rPh sb="23" eb="25">
      <t>バアイ</t>
    </rPh>
    <rPh sb="26" eb="28">
      <t>バッスイ</t>
    </rPh>
    <rPh sb="30" eb="32">
      <t>エンソウ</t>
    </rPh>
    <rPh sb="34" eb="36">
      <t>ガクショウ</t>
    </rPh>
    <phoneticPr fontId="2"/>
  </si>
  <si>
    <t>＊作曲者名・編曲者名は、日本語と原語で必ずフルネームで入力してください。　　　　　　　　　　　　　　　　　　　　　　　　　　　　　　　　　　　　　　　　　　　　　　　　　　　　　　　　　　　　　　　　　　　　　</t>
    <rPh sb="1" eb="4">
      <t>サッキョクシャ</t>
    </rPh>
    <rPh sb="4" eb="5">
      <t>メイ</t>
    </rPh>
    <rPh sb="6" eb="8">
      <t>ヘンキョク</t>
    </rPh>
    <rPh sb="8" eb="9">
      <t>シャ</t>
    </rPh>
    <rPh sb="9" eb="10">
      <t>メイ</t>
    </rPh>
    <rPh sb="12" eb="15">
      <t>ニホンゴ</t>
    </rPh>
    <rPh sb="16" eb="18">
      <t>ゲンゴ</t>
    </rPh>
    <rPh sb="19" eb="20">
      <t>カナラ</t>
    </rPh>
    <rPh sb="27" eb="29">
      <t>ニュウリョク</t>
    </rPh>
    <phoneticPr fontId="2"/>
  </si>
  <si>
    <t>＊出版社名は必ず入力ください。</t>
    <rPh sb="1" eb="4">
      <t>シュッパンシャ</t>
    </rPh>
    <rPh sb="4" eb="5">
      <t>メイ</t>
    </rPh>
    <rPh sb="6" eb="7">
      <t>カナラ</t>
    </rPh>
    <rPh sb="8" eb="10">
      <t>ニュウリョク</t>
    </rPh>
    <phoneticPr fontId="2"/>
  </si>
  <si>
    <r>
      <rPr>
        <b/>
        <sz val="12"/>
        <color theme="1"/>
        <rFont val="ＭＳ Ｐゴシック"/>
        <family val="3"/>
        <charset val="128"/>
        <scheme val="minor"/>
      </rPr>
      <t>団体所在地</t>
    </r>
    <r>
      <rPr>
        <sz val="12"/>
        <color theme="1"/>
        <rFont val="ＭＳ Ｐゴシック"/>
        <family val="3"/>
        <charset val="128"/>
        <scheme val="minor"/>
      </rPr>
      <t>　郵便番号〒</t>
    </r>
    <rPh sb="0" eb="2">
      <t>ダンタイ</t>
    </rPh>
    <rPh sb="2" eb="5">
      <t>ショザイチ</t>
    </rPh>
    <rPh sb="6" eb="8">
      <t>ユウビン</t>
    </rPh>
    <rPh sb="8" eb="10">
      <t>バンゴウ</t>
    </rPh>
    <phoneticPr fontId="2"/>
  </si>
  <si>
    <t>承諾します</t>
  </si>
  <si>
    <t>ＦＡＸ</t>
    <phoneticPr fontId="15"/>
  </si>
  <si>
    <t>原　語</t>
    <rPh sb="0" eb="1">
      <t>ハラ</t>
    </rPh>
    <rPh sb="2" eb="3">
      <t>ゴ</t>
    </rPh>
    <phoneticPr fontId="15"/>
  </si>
  <si>
    <t>日本語</t>
    <rPh sb="0" eb="3">
      <t>ニホンゴ</t>
    </rPh>
    <phoneticPr fontId="15"/>
  </si>
  <si>
    <t>編曲者名</t>
    <rPh sb="0" eb="1">
      <t>ヘン</t>
    </rPh>
    <rPh sb="1" eb="2">
      <t>キョク</t>
    </rPh>
    <rPh sb="2" eb="3">
      <t>シャ</t>
    </rPh>
    <rPh sb="3" eb="4">
      <t>メイ</t>
    </rPh>
    <phoneticPr fontId="15"/>
  </si>
  <si>
    <t>所属長名</t>
    <rPh sb="0" eb="3">
      <t>ショゾクチョウ</t>
    </rPh>
    <rPh sb="3" eb="4">
      <t>メイ</t>
    </rPh>
    <phoneticPr fontId="15"/>
  </si>
  <si>
    <t>責任者名（顧問）</t>
    <rPh sb="0" eb="3">
      <t>セキニンシャ</t>
    </rPh>
    <rPh sb="3" eb="4">
      <t>メイ</t>
    </rPh>
    <rPh sb="5" eb="7">
      <t>コモン</t>
    </rPh>
    <phoneticPr fontId="15"/>
  </si>
  <si>
    <t>〒</t>
    <phoneticPr fontId="2"/>
  </si>
  <si>
    <t>電　話</t>
    <rPh sb="0" eb="1">
      <t>デン</t>
    </rPh>
    <rPh sb="2" eb="3">
      <t>ハナシ</t>
    </rPh>
    <phoneticPr fontId="15"/>
  </si>
  <si>
    <t>責任者携帯番号</t>
    <rPh sb="0" eb="3">
      <t>セキニンシャ</t>
    </rPh>
    <rPh sb="3" eb="5">
      <t>ケイタイ</t>
    </rPh>
    <rPh sb="5" eb="7">
      <t>バンゴウ</t>
    </rPh>
    <phoneticPr fontId="2"/>
  </si>
  <si>
    <t>作曲者名</t>
    <rPh sb="0" eb="1">
      <t>サク</t>
    </rPh>
    <rPh sb="1" eb="2">
      <t>キョク</t>
    </rPh>
    <rPh sb="2" eb="3">
      <t>シャ</t>
    </rPh>
    <rPh sb="3" eb="4">
      <t>メイ</t>
    </rPh>
    <phoneticPr fontId="15"/>
  </si>
  <si>
    <t>出版社名</t>
    <rPh sb="0" eb="1">
      <t>デ</t>
    </rPh>
    <rPh sb="1" eb="2">
      <t>ハン</t>
    </rPh>
    <rPh sb="2" eb="3">
      <t>シャ</t>
    </rPh>
    <rPh sb="3" eb="4">
      <t>ナ</t>
    </rPh>
    <phoneticPr fontId="15"/>
  </si>
  <si>
    <t>演奏時間</t>
    <rPh sb="0" eb="1">
      <t>エン</t>
    </rPh>
    <rPh sb="1" eb="2">
      <t>ソウ</t>
    </rPh>
    <rPh sb="2" eb="3">
      <t>トキ</t>
    </rPh>
    <rPh sb="3" eb="4">
      <t>アイダ</t>
    </rPh>
    <phoneticPr fontId="15"/>
  </si>
  <si>
    <t>団　体　名</t>
    <rPh sb="0" eb="1">
      <t>ダン</t>
    </rPh>
    <rPh sb="2" eb="3">
      <t>カラダ</t>
    </rPh>
    <rPh sb="4" eb="5">
      <t>メイ</t>
    </rPh>
    <phoneticPr fontId="15"/>
  </si>
  <si>
    <t>団体所在地</t>
    <rPh sb="0" eb="1">
      <t>ダン</t>
    </rPh>
    <rPh sb="1" eb="2">
      <t>カラダ</t>
    </rPh>
    <rPh sb="2" eb="3">
      <t>ショ</t>
    </rPh>
    <rPh sb="3" eb="4">
      <t>ザイ</t>
    </rPh>
    <rPh sb="4" eb="5">
      <t>チ</t>
    </rPh>
    <phoneticPr fontId="15"/>
  </si>
  <si>
    <t>アナウンス原稿</t>
    <rPh sb="5" eb="7">
      <t>ゲンコウ</t>
    </rPh>
    <phoneticPr fontId="15"/>
  </si>
  <si>
    <t>の部</t>
    <rPh sb="1" eb="2">
      <t>ブ</t>
    </rPh>
    <phoneticPr fontId="15"/>
  </si>
  <si>
    <t>番</t>
    <rPh sb="0" eb="1">
      <t>バン</t>
    </rPh>
    <phoneticPr fontId="15"/>
  </si>
  <si>
    <t>ふりがな</t>
    <phoneticPr fontId="15"/>
  </si>
  <si>
    <t>※プログラム</t>
    <phoneticPr fontId="15"/>
  </si>
  <si>
    <t>部　門</t>
    <rPh sb="0" eb="1">
      <t>ブ</t>
    </rPh>
    <rPh sb="2" eb="3">
      <t>モン</t>
    </rPh>
    <phoneticPr fontId="2"/>
  </si>
  <si>
    <t>備考欄</t>
    <rPh sb="0" eb="1">
      <t>ソナエ</t>
    </rPh>
    <rPh sb="1" eb="2">
      <t>コウ</t>
    </rPh>
    <rPh sb="2" eb="3">
      <t>ラン</t>
    </rPh>
    <phoneticPr fontId="15"/>
  </si>
  <si>
    <t>※出演順は，事務局にて記入いたします。</t>
    <phoneticPr fontId="2"/>
  </si>
  <si>
    <t>＊楽章ごとの演奏時間はおおよその時間で構いません。</t>
    <rPh sb="1" eb="3">
      <t>がくしょう</t>
    </rPh>
    <rPh sb="6" eb="8">
      <t>えんそう</t>
    </rPh>
    <rPh sb="8" eb="10">
      <t>じかん</t>
    </rPh>
    <rPh sb="16" eb="18">
      <t>じかん</t>
    </rPh>
    <rPh sb="19" eb="20">
      <t>かま</t>
    </rPh>
    <phoneticPr fontId="2" type="Hiragana"/>
  </si>
  <si>
    <t>＊〇分〇秒　と入力してください。</t>
    <rPh sb="2" eb="3">
      <t>ふん</t>
    </rPh>
    <rPh sb="4" eb="5">
      <t>びょう</t>
    </rPh>
    <rPh sb="7" eb="9">
      <t>にゅうりょく</t>
    </rPh>
    <phoneticPr fontId="2" type="Hiragana"/>
  </si>
  <si>
    <t>⑤</t>
    <phoneticPr fontId="2" type="Hiragana"/>
  </si>
  <si>
    <t>⑦</t>
    <phoneticPr fontId="2" type="Hiragana"/>
  </si>
  <si>
    <t>団体名</t>
    <rPh sb="0" eb="2">
      <t>ダンタイ</t>
    </rPh>
    <rPh sb="2" eb="3">
      <t>メイ</t>
    </rPh>
    <phoneticPr fontId="15"/>
  </si>
  <si>
    <t>番</t>
    <rPh sb="0" eb="1">
      <t>バン</t>
    </rPh>
    <phoneticPr fontId="2"/>
  </si>
  <si>
    <r>
      <t>出演順　　　　　　　　　　　　　　　　</t>
    </r>
    <r>
      <rPr>
        <sz val="9"/>
        <rFont val="HG丸ｺﾞｼｯｸM-PRO"/>
        <family val="3"/>
        <charset val="128"/>
      </rPr>
      <t>　（事務局にて記入）</t>
    </r>
    <rPh sb="0" eb="2">
      <t>シュツエン</t>
    </rPh>
    <rPh sb="2" eb="3">
      <t>ジュン</t>
    </rPh>
    <rPh sb="21" eb="24">
      <t>ジムキョク</t>
    </rPh>
    <rPh sb="26" eb="28">
      <t>キニュウ</t>
    </rPh>
    <phoneticPr fontId="2"/>
  </si>
  <si>
    <t>（学校長名）</t>
    <rPh sb="4" eb="5">
      <t>メイ</t>
    </rPh>
    <phoneticPr fontId="2"/>
  </si>
  <si>
    <t>楽章</t>
    <rPh sb="0" eb="2">
      <t>ガクショウ</t>
    </rPh>
    <phoneticPr fontId="2"/>
  </si>
  <si>
    <t>演奏時間</t>
    <rPh sb="0" eb="2">
      <t>エンソウ</t>
    </rPh>
    <rPh sb="2" eb="4">
      <t>ジカン</t>
    </rPh>
    <phoneticPr fontId="2"/>
  </si>
  <si>
    <t>※楽章などはアナウンスしません。</t>
    <rPh sb="1" eb="3">
      <t>がくしょう</t>
    </rPh>
    <phoneticPr fontId="2" type="Hiragana"/>
  </si>
  <si>
    <t>作曲</t>
    <rPh sb="0" eb="2">
      <t>さっきょく</t>
    </rPh>
    <phoneticPr fontId="2" type="Hiragana"/>
  </si>
  <si>
    <t>作曲者名</t>
    <phoneticPr fontId="2" type="Hiragana"/>
  </si>
  <si>
    <t>ふりがな</t>
  </si>
  <si>
    <t>ふりがな</t>
    <phoneticPr fontId="2" type="Hiragana"/>
  </si>
  <si>
    <t>曲　　名</t>
    <phoneticPr fontId="2" type="Hiragana"/>
  </si>
  <si>
    <t>枚</t>
    <rPh sb="0" eb="1">
      <t>マイ</t>
    </rPh>
    <phoneticPr fontId="15"/>
  </si>
  <si>
    <t>沖縄県吹奏楽連盟</t>
    <rPh sb="0" eb="3">
      <t>オキナワケン</t>
    </rPh>
    <rPh sb="3" eb="6">
      <t>スイソウガク</t>
    </rPh>
    <rPh sb="6" eb="8">
      <t>レンメイ</t>
    </rPh>
    <phoneticPr fontId="15"/>
  </si>
  <si>
    <t>職印</t>
    <rPh sb="0" eb="2">
      <t>ショクイン</t>
    </rPh>
    <phoneticPr fontId="15"/>
  </si>
  <si>
    <t>出演順の調整申請書</t>
    <phoneticPr fontId="15"/>
  </si>
  <si>
    <t>①希望の日付をお選びください。</t>
    <rPh sb="1" eb="3">
      <t>きぼう</t>
    </rPh>
    <rPh sb="4" eb="6">
      <t>ひづけ</t>
    </rPh>
    <rPh sb="8" eb="9">
      <t>えら</t>
    </rPh>
    <phoneticPr fontId="2" type="Hiragana"/>
  </si>
  <si>
    <t>◆出演順の調整申請について</t>
    <phoneticPr fontId="2" type="Hiragana"/>
  </si>
  <si>
    <t>月</t>
    <rPh sb="0" eb="1">
      <t>がつ</t>
    </rPh>
    <phoneticPr fontId="2" type="Hiragana"/>
  </si>
  <si>
    <t>日</t>
    <rPh sb="0" eb="1">
      <t>ひ</t>
    </rPh>
    <phoneticPr fontId="2" type="Hiragana"/>
  </si>
  <si>
    <t>（</t>
    <phoneticPr fontId="2" type="Hiragana"/>
  </si>
  <si>
    <t>時</t>
    <rPh sb="0" eb="1">
      <t>じ</t>
    </rPh>
    <phoneticPr fontId="2" type="Hiragana"/>
  </si>
  <si>
    <t>分　発</t>
    <rPh sb="0" eb="1">
      <t>ふん</t>
    </rPh>
    <rPh sb="2" eb="3">
      <t>はつ</t>
    </rPh>
    <phoneticPr fontId="2" type="Hiragana"/>
  </si>
  <si>
    <t>）</t>
    <phoneticPr fontId="2" type="Hiragana"/>
  </si>
  <si>
    <t>　　往路・・・・・</t>
    <phoneticPr fontId="15"/>
  </si>
  <si>
    <t>　　復路・・・・</t>
    <phoneticPr fontId="15"/>
  </si>
  <si>
    <t>時</t>
    <rPh sb="0" eb="1">
      <t>ジ</t>
    </rPh>
    <phoneticPr fontId="2"/>
  </si>
  <si>
    <t>往路・・・　　　　</t>
    <phoneticPr fontId="15"/>
  </si>
  <si>
    <t>復路・・・</t>
    <phoneticPr fontId="15"/>
  </si>
  <si>
    <t>分発）</t>
    <rPh sb="0" eb="1">
      <t>フン</t>
    </rPh>
    <rPh sb="1" eb="2">
      <t>ハツ</t>
    </rPh>
    <phoneticPr fontId="2"/>
  </si>
  <si>
    <t>③離島団体は、往復航空機の日付及び出発時間を記入ください。</t>
    <phoneticPr fontId="15"/>
  </si>
  <si>
    <t>①希望の日付</t>
    <rPh sb="1" eb="3">
      <t>キボウ</t>
    </rPh>
    <rPh sb="4" eb="6">
      <t>ヒヅケ</t>
    </rPh>
    <phoneticPr fontId="15"/>
  </si>
  <si>
    <t>②出演順を調整あるいは考慮する理由（具体的に）</t>
    <phoneticPr fontId="15"/>
  </si>
  <si>
    <t>職印</t>
    <rPh sb="0" eb="1">
      <t>ショク</t>
    </rPh>
    <rPh sb="1" eb="2">
      <t>イン</t>
    </rPh>
    <phoneticPr fontId="15"/>
  </si>
  <si>
    <t>入力シートが完了したら・・・</t>
    <rPh sb="0" eb="2">
      <t>にゅうりょく</t>
    </rPh>
    <rPh sb="6" eb="8">
      <t>かんりょう</t>
    </rPh>
    <phoneticPr fontId="2" type="Hiragana"/>
  </si>
  <si>
    <t>⑤提出期限までに各書類を提出ください。</t>
    <rPh sb="1" eb="3">
      <t>ていしゅつ</t>
    </rPh>
    <rPh sb="3" eb="5">
      <t>きげん</t>
    </rPh>
    <rPh sb="8" eb="9">
      <t>かく</t>
    </rPh>
    <rPh sb="9" eb="11">
      <t>しょるい</t>
    </rPh>
    <rPh sb="12" eb="14">
      <t>ていしゅつ</t>
    </rPh>
    <phoneticPr fontId="2" type="Hiragana"/>
  </si>
  <si>
    <t>Ⅲ．行進曲「春」</t>
    <phoneticPr fontId="2" type="Hiragana"/>
  </si>
  <si>
    <t>Ⅳ．行進曲「道標の先に」　</t>
    <phoneticPr fontId="2" type="Hiragana"/>
  </si>
  <si>
    <t>Ⅴ．ビスマス・サイケデリア Ｉ</t>
    <phoneticPr fontId="2" type="Hiragana"/>
  </si>
  <si>
    <t>Ⅰ．「あんたがたどこさ」の主題による幻想曲</t>
  </si>
  <si>
    <t>Ⅱ．マーチ「エイプリル・リーフ」</t>
  </si>
  <si>
    <t>コード</t>
    <phoneticPr fontId="2" type="Hiragana"/>
  </si>
  <si>
    <t>Ⅰ　（いち）</t>
    <phoneticPr fontId="2" type="Hiragana"/>
  </si>
  <si>
    <t>Ⅱ　（に）</t>
    <phoneticPr fontId="2" type="Hiragana"/>
  </si>
  <si>
    <t>Ⅲ　（さん）</t>
    <phoneticPr fontId="2" type="Hiragana"/>
  </si>
  <si>
    <t>Ⅳ　（よん）</t>
    <phoneticPr fontId="2" type="Hiragana"/>
  </si>
  <si>
    <t>Ⅴ　（ご）</t>
    <phoneticPr fontId="2" type="Hiragana"/>
  </si>
  <si>
    <t>コード入力</t>
    <rPh sb="3" eb="5">
      <t>にゅうりょく</t>
    </rPh>
    <phoneticPr fontId="2" type="Hiragana"/>
  </si>
  <si>
    <t>課題曲</t>
    <rPh sb="0" eb="3">
      <t>かだいきょく</t>
    </rPh>
    <phoneticPr fontId="2" type="Hiragana"/>
  </si>
  <si>
    <t>NO</t>
    <phoneticPr fontId="2"/>
  </si>
  <si>
    <t>団体名　</t>
    <rPh sb="0" eb="2">
      <t>ダンタイ</t>
    </rPh>
    <rPh sb="2" eb="3">
      <t>メイ</t>
    </rPh>
    <phoneticPr fontId="2"/>
  </si>
  <si>
    <t>希望日付</t>
    <rPh sb="0" eb="2">
      <t>キボウ</t>
    </rPh>
    <rPh sb="2" eb="4">
      <t>ヒヅケ</t>
    </rPh>
    <phoneticPr fontId="2"/>
  </si>
  <si>
    <t>責任者名</t>
    <rPh sb="0" eb="3">
      <t>セキニンシャ</t>
    </rPh>
    <rPh sb="3" eb="4">
      <t>メイ</t>
    </rPh>
    <phoneticPr fontId="2"/>
  </si>
  <si>
    <t>責任者連絡先</t>
    <rPh sb="0" eb="3">
      <t>セキニンシャ</t>
    </rPh>
    <rPh sb="3" eb="6">
      <t>レンラクサキ</t>
    </rPh>
    <phoneticPr fontId="2"/>
  </si>
  <si>
    <t>出演順を調整あるいは考慮する理由</t>
    <phoneticPr fontId="2"/>
  </si>
  <si>
    <t>（C）</t>
    <phoneticPr fontId="2"/>
  </si>
  <si>
    <t>（D）</t>
    <phoneticPr fontId="2" type="Hiragana"/>
  </si>
  <si>
    <t>（F）</t>
    <phoneticPr fontId="2"/>
  </si>
  <si>
    <t>（G）</t>
    <phoneticPr fontId="2"/>
  </si>
  <si>
    <t>重奏</t>
    <rPh sb="0" eb="2">
      <t>じゅうそう</t>
    </rPh>
    <phoneticPr fontId="2" type="Hiragana"/>
  </si>
  <si>
    <t>⑧</t>
    <phoneticPr fontId="2"/>
  </si>
  <si>
    <t>演奏曲</t>
    <rPh sb="0" eb="2">
      <t>えんそう</t>
    </rPh>
    <rPh sb="2" eb="3">
      <t>きょく</t>
    </rPh>
    <phoneticPr fontId="2" type="Hiragana"/>
  </si>
  <si>
    <t>⑨</t>
    <phoneticPr fontId="2" type="Hiragana"/>
  </si>
  <si>
    <t>楽器</t>
    <rPh sb="0" eb="2">
      <t>がっき</t>
    </rPh>
    <phoneticPr fontId="2" type="Hiragana"/>
  </si>
  <si>
    <t>パート</t>
    <phoneticPr fontId="2" type="Hiragana"/>
  </si>
  <si>
    <t>※小学生のみ</t>
    <rPh sb="1" eb="2">
      <t>しょう</t>
    </rPh>
    <rPh sb="2" eb="4">
      <t>がくせい</t>
    </rPh>
    <phoneticPr fontId="2" type="Hiragana"/>
  </si>
  <si>
    <t>重奏</t>
    <rPh sb="0" eb="2">
      <t>ジュウソウ</t>
    </rPh>
    <phoneticPr fontId="2"/>
  </si>
  <si>
    <t>演奏曲</t>
    <rPh sb="0" eb="2">
      <t>エンソウ</t>
    </rPh>
    <rPh sb="2" eb="3">
      <t>キョク</t>
    </rPh>
    <phoneticPr fontId="2"/>
  </si>
  <si>
    <t>⑩</t>
    <phoneticPr fontId="2" type="Hiragana"/>
  </si>
  <si>
    <t>楽器名</t>
    <rPh sb="0" eb="2">
      <t>ガッキ</t>
    </rPh>
    <rPh sb="2" eb="3">
      <t>メイ</t>
    </rPh>
    <phoneticPr fontId="2"/>
  </si>
  <si>
    <t>パート</t>
    <phoneticPr fontId="2"/>
  </si>
  <si>
    <t>氏　名</t>
    <rPh sb="0" eb="1">
      <t>シ</t>
    </rPh>
    <rPh sb="2" eb="3">
      <t>メイ</t>
    </rPh>
    <phoneticPr fontId="2"/>
  </si>
  <si>
    <t>承諾欄</t>
    <rPh sb="0" eb="2">
      <t>ショウダク</t>
    </rPh>
    <rPh sb="2" eb="3">
      <t>ラン</t>
    </rPh>
    <phoneticPr fontId="2"/>
  </si>
  <si>
    <t>重奏</t>
    <rPh sb="0" eb="2">
      <t>じゅうそう</t>
    </rPh>
    <phoneticPr fontId="2" type="Hiragana"/>
  </si>
  <si>
    <t>ステージ配置図</t>
    <phoneticPr fontId="15"/>
  </si>
  <si>
    <t xml:space="preserve"> ＊正確に位置を記入してください。（打楽器使用団体は必ず記入し提出下さい。）</t>
    <phoneticPr fontId="2"/>
  </si>
  <si>
    <t>（客席側）</t>
    <phoneticPr fontId="2"/>
  </si>
  <si>
    <t>編　成</t>
    <rPh sb="0" eb="1">
      <t>ヘン</t>
    </rPh>
    <rPh sb="2" eb="3">
      <t>シゲル</t>
    </rPh>
    <phoneticPr fontId="2"/>
  </si>
  <si>
    <t>編　成</t>
    <rPh sb="0" eb="1">
      <t>へん</t>
    </rPh>
    <rPh sb="2" eb="3">
      <t>しげる</t>
    </rPh>
    <phoneticPr fontId="2" type="Hiragana"/>
  </si>
  <si>
    <t>編　成</t>
    <rPh sb="0" eb="1">
      <t>ヘン</t>
    </rPh>
    <rPh sb="2" eb="3">
      <t>シゲル</t>
    </rPh>
    <phoneticPr fontId="2"/>
  </si>
  <si>
    <t>※プログラム</t>
    <phoneticPr fontId="2"/>
  </si>
  <si>
    <t>１２月</t>
    <rPh sb="2" eb="3">
      <t>ガツ</t>
    </rPh>
    <phoneticPr fontId="2"/>
  </si>
  <si>
    <t>重奏</t>
    <rPh sb="0" eb="2">
      <t>ジュウソウ</t>
    </rPh>
    <phoneticPr fontId="2"/>
  </si>
  <si>
    <t>⑪</t>
    <phoneticPr fontId="2" type="Hiragana"/>
  </si>
  <si>
    <t>人</t>
    <rPh sb="0" eb="1">
      <t>にん</t>
    </rPh>
    <phoneticPr fontId="2" type="Hiragana"/>
  </si>
  <si>
    <t>◆演奏者の入力</t>
    <rPh sb="1" eb="4">
      <t>エンソウシャ</t>
    </rPh>
    <rPh sb="5" eb="7">
      <t>ニュウリョク</t>
    </rPh>
    <phoneticPr fontId="2"/>
  </si>
  <si>
    <t>ドロップダウンよりお選びください。</t>
    <phoneticPr fontId="2" type="Hiragana"/>
  </si>
  <si>
    <t>※旧字体、異体字、特殊文字（パソコンで入力できない文字）については★にし、プリントアウトした用紙に手書きで記入してください。</t>
    <phoneticPr fontId="2" type="Hiragana"/>
  </si>
  <si>
    <t>※出演者名は、高音または１stパートから順番にご入力ください。</t>
    <rPh sb="1" eb="4">
      <t>しゅつえんしゃ</t>
    </rPh>
    <rPh sb="4" eb="5">
      <t>めい</t>
    </rPh>
    <rPh sb="7" eb="9">
      <t>こうおん</t>
    </rPh>
    <rPh sb="20" eb="22">
      <t>じゅんばん</t>
    </rPh>
    <rPh sb="24" eb="26">
      <t>にゅうりょく</t>
    </rPh>
    <phoneticPr fontId="2" type="Hiragana"/>
  </si>
  <si>
    <t>※同楽器に１st、２ｎｄ、３ｒｄなどパートのある場合は、パートをドロップダウンよりお選びください。</t>
    <rPh sb="1" eb="2">
      <t>どう</t>
    </rPh>
    <rPh sb="2" eb="4">
      <t>がっき</t>
    </rPh>
    <rPh sb="24" eb="26">
      <t>ばあい</t>
    </rPh>
    <rPh sb="42" eb="43">
      <t>えら</t>
    </rPh>
    <phoneticPr fontId="2" type="Hiragana"/>
  </si>
  <si>
    <t>演奏者の人数を入力して下さい。</t>
    <rPh sb="0" eb="2">
      <t>えんそう</t>
    </rPh>
    <phoneticPr fontId="2" type="Hiragana"/>
  </si>
  <si>
    <t>＊出演順は、代表者会議の抽選で決定します。但し、やむを得ない理由により出演順調整を希望する団体は、</t>
    <rPh sb="35" eb="37">
      <t>シュツエン</t>
    </rPh>
    <rPh sb="37" eb="38">
      <t>ジュン</t>
    </rPh>
    <phoneticPr fontId="2"/>
  </si>
  <si>
    <t xml:space="preserve">※打楽器アンサンブル（管打楽器アンサンブル）配置図を記入する際には,正確にお願いします。
</t>
    <rPh sb="11" eb="12">
      <t>カン</t>
    </rPh>
    <rPh sb="12" eb="15">
      <t>ダガッキ</t>
    </rPh>
    <rPh sb="34" eb="36">
      <t>セイカク</t>
    </rPh>
    <phoneticPr fontId="49"/>
  </si>
  <si>
    <t>椅　子　〇（　</t>
    <phoneticPr fontId="2"/>
  </si>
  <si>
    <t>）脚</t>
    <rPh sb="1" eb="2">
      <t>キャク</t>
    </rPh>
    <phoneticPr fontId="2"/>
  </si>
  <si>
    <t>）本</t>
    <rPh sb="1" eb="2">
      <t>ホン</t>
    </rPh>
    <phoneticPr fontId="2"/>
  </si>
  <si>
    <t>椅　子</t>
    <rPh sb="0" eb="1">
      <t>イ</t>
    </rPh>
    <rPh sb="2" eb="3">
      <t>コ</t>
    </rPh>
    <phoneticPr fontId="2"/>
  </si>
  <si>
    <t>ピアノ椅子</t>
    <rPh sb="3" eb="5">
      <t>イス</t>
    </rPh>
    <phoneticPr fontId="2"/>
  </si>
  <si>
    <t>譜面台</t>
    <rPh sb="0" eb="2">
      <t>フメン</t>
    </rPh>
    <rPh sb="2" eb="3">
      <t>ダイ</t>
    </rPh>
    <phoneticPr fontId="2"/>
  </si>
  <si>
    <t>脚</t>
    <rPh sb="0" eb="1">
      <t>キャク</t>
    </rPh>
    <phoneticPr fontId="2"/>
  </si>
  <si>
    <t>台</t>
    <rPh sb="0" eb="1">
      <t>ダイ</t>
    </rPh>
    <phoneticPr fontId="2"/>
  </si>
  <si>
    <t>ピアノ椅子●（</t>
    <phoneticPr fontId="2"/>
  </si>
  <si>
    <t>●離島より出演の団体は、往復航空機の日付及び出発時間をドロップダウンよりお選びください。</t>
    <rPh sb="1" eb="3">
      <t>りとう</t>
    </rPh>
    <rPh sb="5" eb="7">
      <t>しゅつえん</t>
    </rPh>
    <rPh sb="8" eb="10">
      <t>だんたい</t>
    </rPh>
    <rPh sb="18" eb="20">
      <t>ひづけ</t>
    </rPh>
    <rPh sb="20" eb="21">
      <t>およ</t>
    </rPh>
    <rPh sb="37" eb="38">
      <t>えら</t>
    </rPh>
    <phoneticPr fontId="2" type="Hiragana"/>
  </si>
  <si>
    <t>に記入ください。</t>
    <phoneticPr fontId="2"/>
  </si>
  <si>
    <r>
      <t>※椅子、ピアノ椅子、譜面台の数を</t>
    </r>
    <r>
      <rPr>
        <b/>
        <sz val="11"/>
        <color rgb="FFFFFF00"/>
        <rFont val="ＭＳ Ｐゴシック"/>
        <family val="3"/>
        <charset val="128"/>
        <scheme val="minor"/>
      </rPr>
      <t>　　</t>
    </r>
    <rPh sb="1" eb="3">
      <t>イス</t>
    </rPh>
    <rPh sb="7" eb="9">
      <t>イス</t>
    </rPh>
    <rPh sb="10" eb="12">
      <t>フメン</t>
    </rPh>
    <rPh sb="12" eb="13">
      <t>ダイ</t>
    </rPh>
    <rPh sb="14" eb="15">
      <t>カズ</t>
    </rPh>
    <phoneticPr fontId="2"/>
  </si>
  <si>
    <r>
      <t>＊外</t>
    </r>
    <r>
      <rPr>
        <sz val="13"/>
        <color rgb="FF000000"/>
        <rFont val="ＭＳ Ｐゴシック"/>
        <family val="3"/>
        <charset val="128"/>
      </rPr>
      <t>国の曲は、カタログやインターネット検索を利用して曲名･作曲者･編曲者の</t>
    </r>
    <phoneticPr fontId="2" type="Hiragana"/>
  </si>
  <si>
    <t>　 日本語読みを確実にご記入ください。</t>
    <phoneticPr fontId="2" type="Hiragana"/>
  </si>
  <si>
    <t>＊打楽器の移動に必要な人数は、最大５名まです。（最小限の人数で対応お願いします。）</t>
    <rPh sb="1" eb="4">
      <t>だがっき</t>
    </rPh>
    <rPh sb="5" eb="7">
      <t>いどう</t>
    </rPh>
    <rPh sb="8" eb="10">
      <t>ひつよう</t>
    </rPh>
    <rPh sb="11" eb="12">
      <t>にん</t>
    </rPh>
    <rPh sb="12" eb="13">
      <t>すう</t>
    </rPh>
    <rPh sb="15" eb="17">
      <t>さいだい</t>
    </rPh>
    <rPh sb="18" eb="19">
      <t>めい</t>
    </rPh>
    <rPh sb="24" eb="27">
      <t>さいしょうげん</t>
    </rPh>
    <rPh sb="28" eb="30">
      <t>にんずう</t>
    </rPh>
    <rPh sb="31" eb="33">
      <t>たいおう</t>
    </rPh>
    <rPh sb="34" eb="35">
      <t>ねが</t>
    </rPh>
    <phoneticPr fontId="2" type="Hiragana"/>
  </si>
  <si>
    <r>
      <t>　データ送信先　　　沖縄県吹奏楽連盟事務局　</t>
    </r>
    <r>
      <rPr>
        <sz val="16"/>
        <color theme="1"/>
        <rFont val="ＭＳ Ｐゴシック"/>
        <family val="3"/>
        <charset val="128"/>
        <scheme val="minor"/>
      </rPr>
      <t>〈　okinawa.suiren@gmail.com　〉</t>
    </r>
    <r>
      <rPr>
        <sz val="12"/>
        <color theme="1"/>
        <rFont val="ＭＳ Ｐゴシック"/>
        <family val="3"/>
        <charset val="128"/>
        <scheme val="minor"/>
      </rPr>
      <t>　</t>
    </r>
    <rPh sb="4" eb="6">
      <t>そうしん</t>
    </rPh>
    <rPh sb="6" eb="7">
      <t>さき</t>
    </rPh>
    <phoneticPr fontId="2" type="Hiragana"/>
  </si>
  <si>
    <t>前売チケットチケット申し込み</t>
    <phoneticPr fontId="15"/>
  </si>
  <si>
    <t>※楽器名はドロップダウンよりお選びください。（ドロップダウンより選択できない場合は、手書きで記入ください）</t>
    <rPh sb="1" eb="3">
      <t>がっき</t>
    </rPh>
    <rPh sb="3" eb="4">
      <t>めい</t>
    </rPh>
    <rPh sb="15" eb="16">
      <t>えら</t>
    </rPh>
    <rPh sb="32" eb="34">
      <t>せんたく</t>
    </rPh>
    <rPh sb="38" eb="40">
      <t>ばあい</t>
    </rPh>
    <rPh sb="42" eb="44">
      <t>てが</t>
    </rPh>
    <rPh sb="46" eb="48">
      <t>きにゅう</t>
    </rPh>
    <phoneticPr fontId="2" type="Hiragana"/>
  </si>
  <si>
    <t>ステージ配置図は２部提出ください。</t>
    <rPh sb="4" eb="7">
      <t>ハイチズ</t>
    </rPh>
    <rPh sb="9" eb="10">
      <t>ブ</t>
    </rPh>
    <rPh sb="10" eb="12">
      <t>テイシュツ</t>
    </rPh>
    <phoneticPr fontId="2"/>
  </si>
  <si>
    <t>（Ｉ）</t>
    <phoneticPr fontId="2"/>
  </si>
  <si>
    <t>団　体　名</t>
    <rPh sb="0" eb="1">
      <t>ダン</t>
    </rPh>
    <rPh sb="2" eb="3">
      <t>カラダ</t>
    </rPh>
    <rPh sb="4" eb="5">
      <t>メイ</t>
    </rPh>
    <phoneticPr fontId="2"/>
  </si>
  <si>
    <t>責任者名（顧問）</t>
    <rPh sb="0" eb="2">
      <t>せきにん</t>
    </rPh>
    <rPh sb="2" eb="3">
      <t>しゃ</t>
    </rPh>
    <rPh sb="3" eb="4">
      <t>めい</t>
    </rPh>
    <rPh sb="5" eb="7">
      <t>こもん</t>
    </rPh>
    <phoneticPr fontId="2" type="Hiragana"/>
  </si>
  <si>
    <t>沖縄県吹奏楽連盟</t>
    <rPh sb="0" eb="8">
      <t>おきなわけんすいそうがくれんめい</t>
    </rPh>
    <phoneticPr fontId="2" type="Hiragana"/>
  </si>
  <si>
    <t>【ＴＥＬ／ＦＡＸ　０９８－９３２－４２２２】</t>
    <phoneticPr fontId="2" type="Hiragana"/>
  </si>
  <si>
    <t>　　郵便振替口座</t>
    <phoneticPr fontId="2"/>
  </si>
  <si>
    <t>　　口座番号　　０１７６０－６－１５２１５８</t>
    <phoneticPr fontId="2"/>
  </si>
  <si>
    <t>　　加入者名　　沖縄県吹奏楽連盟</t>
    <phoneticPr fontId="2"/>
  </si>
  <si>
    <t>　　　2．払込証明書（領収書）をコピーし下記へ添付ください。</t>
    <rPh sb="5" eb="7">
      <t>ハライコミ</t>
    </rPh>
    <rPh sb="7" eb="10">
      <t>ショウメイショ</t>
    </rPh>
    <rPh sb="11" eb="14">
      <t>リョウシュウショ</t>
    </rPh>
    <rPh sb="20" eb="22">
      <t>カキ</t>
    </rPh>
    <rPh sb="23" eb="25">
      <t>テンプ</t>
    </rPh>
    <phoneticPr fontId="2"/>
  </si>
  <si>
    <t>・打楽器を含むアンサンブル　→　管打楽器△重奏</t>
    <phoneticPr fontId="2" type="Hiragana"/>
  </si>
  <si>
    <t>・打楽器を含まない木管楽器と金管楽器の混合アンサンブル　→　管楽△重奏</t>
    <rPh sb="9" eb="13">
      <t>もっかんがっき</t>
    </rPh>
    <rPh sb="14" eb="18">
      <t>きんかんがっき</t>
    </rPh>
    <phoneticPr fontId="2" type="Hiragana"/>
  </si>
  <si>
    <t>・同一楽器のアンサンブル　→　楽器名△重奏</t>
    <phoneticPr fontId="2" type="Hiragana"/>
  </si>
  <si>
    <t>１，５００円　×</t>
    <rPh sb="5" eb="6">
      <t>エン</t>
    </rPh>
    <phoneticPr fontId="2"/>
  </si>
  <si>
    <t>⑫</t>
    <phoneticPr fontId="2"/>
  </si>
  <si>
    <t>⑬</t>
    <phoneticPr fontId="2" type="Hiragana"/>
  </si>
  <si>
    <t>※参加料は、郵送いたしました「郵便振替用紙」を使用し、郵便局から払い込みをお願います。</t>
    <rPh sb="1" eb="4">
      <t>サンカリョウ</t>
    </rPh>
    <phoneticPr fontId="2"/>
  </si>
  <si>
    <t>　　「振替払込請求書兼受領証（領収書）」のコピーを提出下さい。</t>
    <rPh sb="3" eb="5">
      <t>ふりかえ</t>
    </rPh>
    <rPh sb="7" eb="9">
      <t>せいきゅう</t>
    </rPh>
    <rPh sb="9" eb="10">
      <t>しょ</t>
    </rPh>
    <rPh sb="11" eb="13">
      <t>じゅりょう</t>
    </rPh>
    <rPh sb="13" eb="14">
      <t>しょう</t>
    </rPh>
    <phoneticPr fontId="2" type="Hiragana"/>
  </si>
  <si>
    <r>
      <t>　　</t>
    </r>
    <r>
      <rPr>
        <sz val="12"/>
        <color rgb="FFFF0000"/>
        <rFont val="ＭＳ Ｐゴシック"/>
        <family val="3"/>
        <charset val="128"/>
        <scheme val="minor"/>
      </rPr>
      <t>演奏者数×１，５００円　＝　参加料　</t>
    </r>
    <rPh sb="2" eb="5">
      <t>えんそうしゃ</t>
    </rPh>
    <rPh sb="5" eb="6">
      <t>すう</t>
    </rPh>
    <phoneticPr fontId="2" type="Hiragana"/>
  </si>
  <si>
    <t>＊参加料は、郵送いたしました「郵便振替用紙」を使用し、郵便局から払い込みをお願います。</t>
    <phoneticPr fontId="2" type="Hiragana"/>
  </si>
  <si>
    <t>◆前売りチケットの申込についてお願い</t>
    <phoneticPr fontId="2" type="Hiragana"/>
  </si>
  <si>
    <t>＊前売りチケット申込みについて・・・２チーム出場団体は、１枚にまとめて申請（提出）ください。</t>
    <rPh sb="1" eb="3">
      <t>まえう</t>
    </rPh>
    <rPh sb="8" eb="10">
      <t>もうしこ</t>
    </rPh>
    <rPh sb="38" eb="40">
      <t>ていしゅつ</t>
    </rPh>
    <phoneticPr fontId="2" type="Hiragana"/>
  </si>
  <si>
    <t>④参加料は、郵送いたしました「郵便振替用紙」を使用し、郵便局から払い込みをお願います。【振替払込請求書兼受領証（領収書）コピーを提出）】</t>
    <phoneticPr fontId="2" type="Hiragana"/>
  </si>
  <si>
    <r>
      <t>①このデータを貴団体名で保存し、（B)プログラム原稿のデータと共に、Excel様式のまま提出。　</t>
    </r>
    <r>
      <rPr>
        <b/>
        <u/>
        <sz val="12"/>
        <color rgb="FFFF0000"/>
        <rFont val="ＭＳ Ｐゴシック"/>
        <family val="3"/>
        <charset val="128"/>
        <scheme val="minor"/>
      </rPr>
      <t>（入力シートは削除せずそのまま送信ください。）</t>
    </r>
    <rPh sb="7" eb="8">
      <t>き</t>
    </rPh>
    <rPh sb="8" eb="10">
      <t>だんたい</t>
    </rPh>
    <rPh sb="10" eb="11">
      <t>めい</t>
    </rPh>
    <rPh sb="12" eb="14">
      <t>ほぞん</t>
    </rPh>
    <rPh sb="24" eb="26">
      <t>げんこう</t>
    </rPh>
    <rPh sb="31" eb="32">
      <t>とも</t>
    </rPh>
    <rPh sb="39" eb="41">
      <t>ようしき</t>
    </rPh>
    <rPh sb="44" eb="46">
      <t>ていしゅつ</t>
    </rPh>
    <rPh sb="49" eb="51">
      <t>にゅうりょく</t>
    </rPh>
    <rPh sb="55" eb="57">
      <t>さくじょ</t>
    </rPh>
    <rPh sb="63" eb="65">
      <t>そうしん</t>
    </rPh>
    <phoneticPr fontId="2" type="Hiragana"/>
  </si>
  <si>
    <t>②下記に、出演順調整（日付）を希望する理由をお書きください。</t>
    <rPh sb="1" eb="3">
      <t>かき</t>
    </rPh>
    <rPh sb="5" eb="7">
      <t>しゅつえん</t>
    </rPh>
    <rPh sb="7" eb="8">
      <t>じゅん</t>
    </rPh>
    <rPh sb="8" eb="10">
      <t>ちょうせい</t>
    </rPh>
    <rPh sb="11" eb="13">
      <t>ひづけ</t>
    </rPh>
    <rPh sb="15" eb="17">
      <t>きぼう</t>
    </rPh>
    <rPh sb="19" eb="21">
      <t>りゆう</t>
    </rPh>
    <rPh sb="23" eb="24">
      <t>か</t>
    </rPh>
    <phoneticPr fontId="2" type="Hiragana"/>
  </si>
  <si>
    <t>参加料</t>
    <rPh sb="0" eb="3">
      <t>サンカリョウ</t>
    </rPh>
    <phoneticPr fontId="2"/>
  </si>
  <si>
    <t>名】＝</t>
    <rPh sb="0" eb="1">
      <t>メイ</t>
    </rPh>
    <phoneticPr fontId="2"/>
  </si>
  <si>
    <t>　</t>
  </si>
  <si>
    <t xml:space="preserve">　 </t>
  </si>
  <si>
    <t xml:space="preserve">＊中学校の２チーム出演団体は、同一日の出演となります。   </t>
    <rPh sb="15" eb="18">
      <t>どういつび</t>
    </rPh>
    <phoneticPr fontId="2" type="Hiragana"/>
  </si>
  <si>
    <t>出演順の調整申請</t>
  </si>
  <si>
    <t>＊時間の指定は出来ません。</t>
    <rPh sb="1" eb="3">
      <t>じかん</t>
    </rPh>
    <rPh sb="4" eb="6">
      <t>してい</t>
    </rPh>
    <rPh sb="7" eb="9">
      <t>でき</t>
    </rPh>
    <phoneticPr fontId="2" type="Hiragana"/>
  </si>
  <si>
    <t>※団体名は正式名称でアナウンスいします。</t>
    <rPh sb="5" eb="7">
      <t>セイシキ</t>
    </rPh>
    <rPh sb="7" eb="9">
      <t>メイショウ</t>
    </rPh>
    <phoneticPr fontId="15"/>
  </si>
  <si>
    <t>打楽器運搬補助員の人数を入力ください。</t>
    <phoneticPr fontId="2" type="Hiragana"/>
  </si>
  <si>
    <r>
      <t>＊打楽器使用団体は打楽器運搬補助員の人数を申請下さい。</t>
    </r>
    <r>
      <rPr>
        <sz val="11"/>
        <color theme="1"/>
        <rFont val="ＭＳ Ｐゴシック"/>
        <family val="3"/>
        <charset val="128"/>
        <scheme val="minor"/>
      </rPr>
      <t>（舞台裏での密集を防ぐため、最小人数でお願いします。）</t>
    </r>
    <rPh sb="4" eb="6">
      <t>しよう</t>
    </rPh>
    <rPh sb="18" eb="20">
      <t>にんずう</t>
    </rPh>
    <rPh sb="41" eb="43">
      <t>さいしょう</t>
    </rPh>
    <rPh sb="43" eb="45">
      <t>にんずう</t>
    </rPh>
    <rPh sb="47" eb="48">
      <t>ねが</t>
    </rPh>
    <phoneticPr fontId="2" type="Hiragana"/>
  </si>
  <si>
    <t>＊打楽器運搬補助員を申請団体のみ、補助員用のリボンをを配布致します。（当日の申請は受付出来ません）</t>
    <rPh sb="6" eb="9">
      <t>ほじょいん</t>
    </rPh>
    <rPh sb="17" eb="20">
      <t>ほじょいん</t>
    </rPh>
    <rPh sb="20" eb="21">
      <t>よう</t>
    </rPh>
    <rPh sb="35" eb="37">
      <t>とうじつ</t>
    </rPh>
    <rPh sb="38" eb="40">
      <t>しんせい</t>
    </rPh>
    <rPh sb="41" eb="43">
      <t>うけつけ</t>
    </rPh>
    <rPh sb="43" eb="45">
      <t>でき</t>
    </rPh>
    <phoneticPr fontId="2" type="Hiragana"/>
  </si>
  <si>
    <r>
      <t>＊大会当日、打楽器運搬補助員の氏名を提出頂きます。</t>
    </r>
    <r>
      <rPr>
        <sz val="11"/>
        <color theme="1"/>
        <rFont val="ＭＳ Ｐゴシック"/>
        <family val="3"/>
        <charset val="128"/>
        <scheme val="minor"/>
      </rPr>
      <t>（小学生の部で保護者のお手伝いの場合は、氏名・連絡先の提出）</t>
    </r>
    <rPh sb="1" eb="3">
      <t>たいかい</t>
    </rPh>
    <rPh sb="3" eb="5">
      <t>とうじつ</t>
    </rPh>
    <rPh sb="6" eb="9">
      <t>だがっき</t>
    </rPh>
    <rPh sb="9" eb="11">
      <t>うんぱん</t>
    </rPh>
    <rPh sb="11" eb="14">
      <t>ほじょいん</t>
    </rPh>
    <rPh sb="15" eb="17">
      <t>しめい</t>
    </rPh>
    <rPh sb="18" eb="20">
      <t>ていしゅつ</t>
    </rPh>
    <rPh sb="20" eb="21">
      <t>いただ</t>
    </rPh>
    <rPh sb="26" eb="29">
      <t>しょうがくせい</t>
    </rPh>
    <rPh sb="30" eb="31">
      <t>ぶ</t>
    </rPh>
    <rPh sb="32" eb="34">
      <t>ほご</t>
    </rPh>
    <rPh sb="34" eb="35">
      <t>しゃ</t>
    </rPh>
    <rPh sb="37" eb="39">
      <t>てつだ</t>
    </rPh>
    <rPh sb="41" eb="43">
      <t>ばあい</t>
    </rPh>
    <rPh sb="45" eb="47">
      <t>しめい</t>
    </rPh>
    <rPh sb="48" eb="51">
      <t>れんらくさき</t>
    </rPh>
    <rPh sb="52" eb="54">
      <t>ていしゅつ</t>
    </rPh>
    <phoneticPr fontId="2" type="Hiragana"/>
  </si>
  <si>
    <r>
      <t xml:space="preserve">（E） </t>
    </r>
    <r>
      <rPr>
        <b/>
        <sz val="11"/>
        <color theme="1"/>
        <rFont val="HG丸ｺﾞｼｯｸM-PRO"/>
        <family val="3"/>
        <charset val="128"/>
      </rPr>
      <t>＊コピーして２部提出</t>
    </r>
    <rPh sb="11" eb="12">
      <t>ブ</t>
    </rPh>
    <rPh sb="12" eb="14">
      <t>テイシュツ</t>
    </rPh>
    <phoneticPr fontId="2"/>
  </si>
  <si>
    <t>【参加料納入の変更】
　同封の郵便振替用紙を使用し、郵便局から参加料を払い込み願います。
「払込票兼領収書」のコピーを貼り付けて提出ください。</t>
    <rPh sb="65" eb="67">
      <t>テイシュツ</t>
    </rPh>
    <phoneticPr fontId="2"/>
  </si>
  <si>
    <t>　　　　　　　　　　　　  ・・・２チーム分の合計金額を振込くだい。</t>
    <phoneticPr fontId="2"/>
  </si>
  <si>
    <r>
      <t>◆打楽器運搬補助員の人数申請</t>
    </r>
    <r>
      <rPr>
        <b/>
        <sz val="14"/>
        <color theme="1"/>
        <rFont val="ＭＳ Ｐゴシック"/>
        <family val="3"/>
        <charset val="128"/>
        <scheme val="minor"/>
      </rPr>
      <t>（</t>
    </r>
    <r>
      <rPr>
        <b/>
        <u/>
        <sz val="14"/>
        <color theme="1"/>
        <rFont val="ＭＳ Ｐゴシック"/>
        <family val="3"/>
        <charset val="128"/>
        <scheme val="minor"/>
      </rPr>
      <t>打楽器使用団体のみ</t>
    </r>
    <r>
      <rPr>
        <b/>
        <sz val="14"/>
        <color theme="1"/>
        <rFont val="ＭＳ Ｐゴシック"/>
        <family val="3"/>
        <charset val="128"/>
        <scheme val="minor"/>
      </rPr>
      <t>）</t>
    </r>
    <rPh sb="1" eb="4">
      <t>だがっき</t>
    </rPh>
    <rPh sb="4" eb="6">
      <t>うんぱん</t>
    </rPh>
    <rPh sb="6" eb="9">
      <t>ほじょいん</t>
    </rPh>
    <rPh sb="10" eb="12">
      <t>にんずう</t>
    </rPh>
    <rPh sb="12" eb="14">
      <t>しんせい</t>
    </rPh>
    <rPh sb="15" eb="18">
      <t>だがっき</t>
    </rPh>
    <rPh sb="18" eb="20">
      <t>しよう</t>
    </rPh>
    <rPh sb="20" eb="22">
      <t>だんたい</t>
    </rPh>
    <phoneticPr fontId="2" type="Hiragana"/>
  </si>
  <si>
    <t>氏　名</t>
    <rPh sb="0" eb="1">
      <t>し</t>
    </rPh>
    <rPh sb="2" eb="3">
      <t>めい</t>
    </rPh>
    <phoneticPr fontId="2" type="Hiragana"/>
  </si>
  <si>
    <t>※姓と名の間は１文字スペースをいれてください。</t>
    <phoneticPr fontId="2" type="Hiragana"/>
  </si>
  <si>
    <t>（例）　沖縄　花子</t>
    <phoneticPr fontId="2" type="Hiragana"/>
  </si>
  <si>
    <t>③離島団体は、往復航空機の日付及び出発時間を記入ください。</t>
    <phoneticPr fontId="2" type="Hiragana"/>
  </si>
  <si>
    <t>◆前売券申込についてお願い</t>
    <rPh sb="3" eb="4">
      <t xml:space="preserve">ケン </t>
    </rPh>
    <phoneticPr fontId="2"/>
  </si>
  <si>
    <t>◆その他</t>
    <phoneticPr fontId="2"/>
  </si>
  <si>
    <t>◆２チーム出場団体は、１枚にまとめて申請（代表者会議提出）をお願いします。</t>
    <phoneticPr fontId="2"/>
  </si>
  <si>
    <t>会場：うるま市民芸術劇場　響ホール</t>
    <rPh sb="0" eb="2">
      <t>カイジョウ</t>
    </rPh>
    <rPh sb="6" eb="8">
      <t>シミン</t>
    </rPh>
    <rPh sb="8" eb="10">
      <t>ゲイジュツ</t>
    </rPh>
    <rPh sb="10" eb="12">
      <t>ゲキジョウ</t>
    </rPh>
    <rPh sb="13" eb="14">
      <t>ヒビキ</t>
    </rPh>
    <phoneticPr fontId="2"/>
  </si>
  <si>
    <t xml:space="preserve">※打楽器運搬補助員は最大５名です。
</t>
    <rPh sb="4" eb="6">
      <t>ウンパン</t>
    </rPh>
    <phoneticPr fontId="2"/>
  </si>
  <si>
    <t xml:space="preserve">
※打楽器運搬補助員は、団体受付にてリボンを配布致します。
</t>
    <rPh sb="5" eb="7">
      <t>ウンパン</t>
    </rPh>
    <rPh sb="12" eb="16">
      <t>ダンタイウケツケ</t>
    </rPh>
    <phoneticPr fontId="2"/>
  </si>
  <si>
    <t>　　　１．参加料支払方法　　＊団体名（学校名）でのお振込みをお願いします。</t>
    <rPh sb="5" eb="8">
      <t>さんかりょう</t>
    </rPh>
    <rPh sb="8" eb="10">
      <t>しはらい</t>
    </rPh>
    <rPh sb="10" eb="12">
      <t>ほうほう</t>
    </rPh>
    <phoneticPr fontId="2" type="Hiragana"/>
  </si>
  <si>
    <t>　参加料  ＝ １，5００円 ×（演奏人数）</t>
    <phoneticPr fontId="2"/>
  </si>
  <si>
    <t>＊前売券の返券は可能です。（大量の返券が無いよう、ご協力をお願いします。）</t>
    <phoneticPr fontId="2" type="Hiragana"/>
  </si>
  <si>
    <t>＊出演者が、他の団体を聴く場合は、チケットが必要です。</t>
    <phoneticPr fontId="2" type="Hiragana"/>
  </si>
  <si>
    <t>＊宿泊を伴う離島団体には、出演人数分の「離島団体チケット」を配布いたします。</t>
    <phoneticPr fontId="2"/>
  </si>
  <si>
    <t>＊再入場可（外出証を配布いたします。）</t>
    <phoneticPr fontId="2" type="Hiragana"/>
  </si>
  <si>
    <t>＊当日券の販売予定</t>
    <rPh sb="7" eb="9">
      <t>よてい</t>
    </rPh>
    <phoneticPr fontId="2" type="Hiragana"/>
  </si>
  <si>
    <r>
      <t>※組曲・楽章・メドレーは、必ず記載ください。</t>
    </r>
    <r>
      <rPr>
        <b/>
        <sz val="11"/>
        <color rgb="FFFF0000"/>
        <rFont val="ＭＳ Ｐゴシック"/>
        <family val="3"/>
        <charset val="128"/>
        <scheme val="minor"/>
      </rPr>
      <t>（著作権申請に必要となります。）</t>
    </r>
    <rPh sb="1" eb="3">
      <t>くみきょく</t>
    </rPh>
    <rPh sb="4" eb="6">
      <t>がくしょう</t>
    </rPh>
    <rPh sb="13" eb="14">
      <t>かなら</t>
    </rPh>
    <rPh sb="15" eb="17">
      <t>きさい</t>
    </rPh>
    <rPh sb="23" eb="26">
      <t>ちょさくけん</t>
    </rPh>
    <rPh sb="26" eb="28">
      <t>しんせい</t>
    </rPh>
    <rPh sb="29" eb="31">
      <t>ひつよう</t>
    </rPh>
    <phoneticPr fontId="2" type="Hiragana"/>
  </si>
  <si>
    <t>※混合△重奏はありませんのでご注意ください。　　　　※編成名は訂正させていただく場合がございます。</t>
    <rPh sb="1" eb="3">
      <t>こんごう</t>
    </rPh>
    <rPh sb="4" eb="6">
      <t>じゅうそう</t>
    </rPh>
    <rPh sb="15" eb="17">
      <t>ちゅうい</t>
    </rPh>
    <phoneticPr fontId="2" type="Hiragana"/>
  </si>
  <si>
    <t>※学年の入力は、必要ありません。</t>
    <phoneticPr fontId="2" type="Hiragana"/>
  </si>
  <si>
    <t>　＊出演者が、他の団体を鑑賞する場合は、入場券をご購入下さい。</t>
    <phoneticPr fontId="2"/>
  </si>
  <si>
    <t>　＊未就学児の客席及びロビーへの入場はできません。＊親子室の開放もいたしません。</t>
    <phoneticPr fontId="2"/>
  </si>
  <si>
    <t>　＊リボン入場可。指揮者（引率者）２名は、当日団体受付にてリボンをお渡しいたします。</t>
    <phoneticPr fontId="2"/>
  </si>
  <si>
    <t>　＊再入場可（外出証を配布いたします。）</t>
    <phoneticPr fontId="2"/>
  </si>
  <si>
    <t>11/7（木）14時までにメールにて提出下さい。</t>
    <rPh sb="5" eb="6">
      <t>モク</t>
    </rPh>
    <rPh sb="9" eb="10">
      <t>ジ</t>
    </rPh>
    <rPh sb="18" eb="20">
      <t>テイシュツ</t>
    </rPh>
    <rPh sb="20" eb="21">
      <t>クダ</t>
    </rPh>
    <phoneticPr fontId="15"/>
  </si>
  <si>
    <r>
      <t>　所属長名で正式に文書にて、</t>
    </r>
    <r>
      <rPr>
        <b/>
        <sz val="12"/>
        <color theme="1"/>
        <rFont val="ＭＳ Ｐゴシック"/>
        <family val="3"/>
        <charset val="128"/>
        <scheme val="minor"/>
      </rPr>
      <t>11月7日（木）14時</t>
    </r>
    <r>
      <rPr>
        <sz val="12"/>
        <color theme="1"/>
        <rFont val="ＭＳ Ｐゴシック"/>
        <family val="3"/>
        <charset val="128"/>
        <scheme val="minor"/>
      </rPr>
      <t>までに事務局へ（Ｇ）出演順調整申請書を提出下さい。</t>
    </r>
    <rPh sb="20" eb="21">
      <t>モク</t>
    </rPh>
    <rPh sb="35" eb="37">
      <t>シュツエン</t>
    </rPh>
    <rPh sb="37" eb="38">
      <t>ジュン</t>
    </rPh>
    <rPh sb="38" eb="40">
      <t>チョウセイ</t>
    </rPh>
    <rPh sb="40" eb="43">
      <t>シンセイショ</t>
    </rPh>
    <phoneticPr fontId="2"/>
  </si>
  <si>
    <t>③（C)参加申込書、（G)出演順調整申請書は、所属長(学校長）の印を捺印してください。</t>
    <rPh sb="4" eb="6">
      <t>さんか</t>
    </rPh>
    <rPh sb="6" eb="9">
      <t>もうしこみしょ</t>
    </rPh>
    <rPh sb="23" eb="26">
      <t>しょぞくちょう</t>
    </rPh>
    <rPh sb="27" eb="30">
      <t>がっこうちょう</t>
    </rPh>
    <rPh sb="32" eb="33">
      <t>いん</t>
    </rPh>
    <rPh sb="34" eb="36">
      <t>なついん</t>
    </rPh>
    <phoneticPr fontId="2" type="Hiragana"/>
  </si>
  <si>
    <t>②（B)プログラム原稿、（C)参加申込書、（D)アナウンス原稿、（E)ステージ配置図２部、（F)チケット申込書、（G)出演順調整申請書、（Ｈ）参加料領収書（振込用紙）コピー　を代表会議に提出ください。</t>
    <rPh sb="9" eb="11">
      <t>げんこう</t>
    </rPh>
    <rPh sb="15" eb="17">
      <t>さんか</t>
    </rPh>
    <rPh sb="17" eb="19">
      <t>もうしこみ</t>
    </rPh>
    <rPh sb="19" eb="20">
      <t>しょ</t>
    </rPh>
    <rPh sb="29" eb="31">
      <t>げんこう</t>
    </rPh>
    <rPh sb="39" eb="42">
      <t>はいちず</t>
    </rPh>
    <rPh sb="43" eb="44">
      <t>ぶ</t>
    </rPh>
    <rPh sb="52" eb="55">
      <t>もうしこみしょ</t>
    </rPh>
    <rPh sb="59" eb="62">
      <t>しゅつえんじゅん</t>
    </rPh>
    <rPh sb="62" eb="64">
      <t>ちょうせい</t>
    </rPh>
    <rPh sb="64" eb="67">
      <t>しんせいしょ</t>
    </rPh>
    <rPh sb="88" eb="90">
      <t>だいひょう</t>
    </rPh>
    <rPh sb="89" eb="91">
      <t>かいぎ</t>
    </rPh>
    <rPh sb="92" eb="94">
      <t>ていしゅつ</t>
    </rPh>
    <phoneticPr fontId="2" type="Hiragana"/>
  </si>
  <si>
    <t>第５０回沖縄県アンサンブルコンテスト参加申し込み入力シート</t>
    <rPh sb="0" eb="1">
      <t>ダイ</t>
    </rPh>
    <rPh sb="3" eb="4">
      <t>カイ</t>
    </rPh>
    <rPh sb="20" eb="21">
      <t>モウ</t>
    </rPh>
    <rPh sb="22" eb="23">
      <t>コ</t>
    </rPh>
    <phoneticPr fontId="2"/>
  </si>
  <si>
    <t>令和７年</t>
    <rPh sb="0" eb="2">
      <t>れいわ</t>
    </rPh>
    <rPh sb="3" eb="4">
      <t>ねん</t>
    </rPh>
    <phoneticPr fontId="2" type="Hiragana"/>
  </si>
  <si>
    <t>＊第５０回沖縄県アンサンブルコンテストにおける当団体の演奏について、吹奏楽連盟指定の各社による録音</t>
    <rPh sb="1" eb="2">
      <t>ダイ</t>
    </rPh>
    <rPh sb="4" eb="5">
      <t>カイ</t>
    </rPh>
    <rPh sb="5" eb="8">
      <t>オキナワケン</t>
    </rPh>
    <rPh sb="23" eb="24">
      <t>トウ</t>
    </rPh>
    <rPh sb="24" eb="26">
      <t>ダンタイ</t>
    </rPh>
    <rPh sb="27" eb="29">
      <t>エンソウ</t>
    </rPh>
    <rPh sb="34" eb="37">
      <t>スイソウガク</t>
    </rPh>
    <rPh sb="37" eb="39">
      <t>レンメイ</t>
    </rPh>
    <rPh sb="39" eb="41">
      <t>シテイ</t>
    </rPh>
    <rPh sb="42" eb="44">
      <t>カクシャ</t>
    </rPh>
    <phoneticPr fontId="2"/>
  </si>
  <si>
    <t>＊第５０回沖縄県アンサンブルコンテストプログラムに出演者名が記載されることを</t>
    <rPh sb="25" eb="28">
      <t>シュツエンシャ</t>
    </rPh>
    <rPh sb="28" eb="29">
      <t>メイ</t>
    </rPh>
    <rPh sb="30" eb="32">
      <t>キサイ</t>
    </rPh>
    <phoneticPr fontId="2"/>
  </si>
  <si>
    <t>②前売りチケット申込み</t>
    <rPh sb="1" eb="3">
      <t>マエウ</t>
    </rPh>
    <rPh sb="8" eb="10">
      <t>モウシコ</t>
    </rPh>
    <phoneticPr fontId="2"/>
  </si>
  <si>
    <t>第50回沖縄県アンサンブルコンテスト参加申込書</t>
    <phoneticPr fontId="15"/>
  </si>
  <si>
    <t>　　　（第51回九州アンサンブルコンテスト沖縄支部予選）</t>
    <rPh sb="23" eb="25">
      <t>シブ</t>
    </rPh>
    <phoneticPr fontId="15"/>
  </si>
  <si>
    <t>令和7年11月8日（土）提出</t>
    <rPh sb="0" eb="2">
      <t>レイワ</t>
    </rPh>
    <rPh sb="3" eb="4">
      <t>ネン</t>
    </rPh>
    <rPh sb="6" eb="7">
      <t>ガツ</t>
    </rPh>
    <rPh sb="8" eb="9">
      <t>ヒ</t>
    </rPh>
    <rPh sb="10" eb="11">
      <t>ド</t>
    </rPh>
    <rPh sb="12" eb="14">
      <t>テイシュツ</t>
    </rPh>
    <phoneticPr fontId="15"/>
  </si>
  <si>
    <t>第５０回沖縄県アンサンブルコンテストプログラムに出演者名が記載されることを</t>
    <phoneticPr fontId="2"/>
  </si>
  <si>
    <t>　　 上記のとおり、第５０回沖縄県アンサンブルコンテスト参加申し込みをいたします。</t>
    <rPh sb="10" eb="11">
      <t>ダイ</t>
    </rPh>
    <rPh sb="13" eb="14">
      <t>カイ</t>
    </rPh>
    <rPh sb="14" eb="17">
      <t>オキナワケン</t>
    </rPh>
    <rPh sb="28" eb="30">
      <t>サンカ</t>
    </rPh>
    <rPh sb="30" eb="31">
      <t>モウ</t>
    </rPh>
    <rPh sb="32" eb="33">
      <t>コ</t>
    </rPh>
    <phoneticPr fontId="2"/>
  </si>
  <si>
    <t>令和７年</t>
    <rPh sb="0" eb="2">
      <t>レイワ</t>
    </rPh>
    <rPh sb="3" eb="4">
      <t>ネン</t>
    </rPh>
    <phoneticPr fontId="2"/>
  </si>
  <si>
    <t>令和７年12月</t>
    <rPh sb="0" eb="2">
      <t>レイワ</t>
    </rPh>
    <rPh sb="3" eb="4">
      <t>ネン</t>
    </rPh>
    <rPh sb="6" eb="7">
      <t>ガツ</t>
    </rPh>
    <phoneticPr fontId="2"/>
  </si>
  <si>
    <t>原本は</t>
    <phoneticPr fontId="2"/>
  </si>
  <si>
    <t>前売チケット</t>
    <rPh sb="0" eb="2">
      <t>マエウリ</t>
    </rPh>
    <phoneticPr fontId="15"/>
  </si>
  <si>
    <t>第50回沖縄県アンサンブルコンテスト</t>
    <phoneticPr fontId="15"/>
  </si>
  <si>
    <t>（第51回九州アンサンブルコンテスト沖縄支部予選）</t>
    <rPh sb="20" eb="22">
      <t>シブ</t>
    </rPh>
    <phoneticPr fontId="15"/>
  </si>
  <si>
    <t>会長 　當　間　　保　　殿</t>
    <rPh sb="4" eb="5">
      <t>トウ</t>
    </rPh>
    <rPh sb="6" eb="7">
      <t>マ</t>
    </rPh>
    <rPh sb="9" eb="10">
      <t>タモツ</t>
    </rPh>
    <phoneticPr fontId="15"/>
  </si>
  <si>
    <t>第５０回沖縄県アンサンブルコンテストの出演順について、下記の通り申請いたします。</t>
    <rPh sb="0" eb="1">
      <t>ダイ</t>
    </rPh>
    <rPh sb="3" eb="4">
      <t>カイ</t>
    </rPh>
    <rPh sb="4" eb="7">
      <t>オキナワケン</t>
    </rPh>
    <phoneticPr fontId="15"/>
  </si>
  <si>
    <t>＊楽曲の編曲手続きについて</t>
    <rPh sb="1" eb="3">
      <t>がっきょく</t>
    </rPh>
    <rPh sb="4" eb="6">
      <t>へんきょく</t>
    </rPh>
    <rPh sb="6" eb="8">
      <t>てつづ</t>
    </rPh>
    <phoneticPr fontId="2" type="Hiragana"/>
  </si>
  <si>
    <t xml:space="preserve">   写真撮影・ＤＶＤ収録・販売されることを</t>
    <rPh sb="11" eb="13">
      <t>シュウロク</t>
    </rPh>
    <rPh sb="14" eb="16">
      <t>ハンバイ</t>
    </rPh>
    <phoneticPr fontId="2"/>
  </si>
  <si>
    <t>楽曲の編曲手続きについて</t>
    <phoneticPr fontId="2"/>
  </si>
  <si>
    <t>譜面台　 　  　 （</t>
    <phoneticPr fontId="2"/>
  </si>
  <si>
    <t>期日：令和７年１２月１３日（土）高等学校の部</t>
    <rPh sb="0" eb="2">
      <t>キジツ</t>
    </rPh>
    <rPh sb="3" eb="5">
      <t>レイワ</t>
    </rPh>
    <rPh sb="6" eb="7">
      <t>ネン</t>
    </rPh>
    <rPh sb="9" eb="10">
      <t>ガツ</t>
    </rPh>
    <rPh sb="12" eb="13">
      <t>ヒ</t>
    </rPh>
    <rPh sb="14" eb="15">
      <t>ド</t>
    </rPh>
    <rPh sb="16" eb="20">
      <t>コウトウガッコウ</t>
    </rPh>
    <rPh sb="21" eb="22">
      <t>ブ</t>
    </rPh>
    <phoneticPr fontId="2"/>
  </si>
  <si>
    <t>　　　　　　　　　　１４日（日）小学生・大学・職場一般の部</t>
    <rPh sb="12" eb="13">
      <t>ヒ</t>
    </rPh>
    <rPh sb="14" eb="15">
      <t>ヒ</t>
    </rPh>
    <phoneticPr fontId="2"/>
  </si>
  <si>
    <t>　　　　　　　　　　２０日（土）中学生の部１日目　</t>
    <rPh sb="12" eb="13">
      <t>ヒ</t>
    </rPh>
    <rPh sb="14" eb="15">
      <t>ド</t>
    </rPh>
    <rPh sb="16" eb="19">
      <t>チュウガクセイ</t>
    </rPh>
    <rPh sb="20" eb="21">
      <t>ブ</t>
    </rPh>
    <rPh sb="22" eb="24">
      <t>ニチメ</t>
    </rPh>
    <phoneticPr fontId="2"/>
  </si>
  <si>
    <t>　＊代表者会議にて受け取りください。後日の郵送等はいたしません。</t>
    <rPh sb="9" eb="10">
      <t>ウ</t>
    </rPh>
    <rPh sb="11" eb="12">
      <t>ト</t>
    </rPh>
    <phoneticPr fontId="2"/>
  </si>
  <si>
    <t>　＊前売券の返券は可能です。（大量の返券が無いよう、ご協力をお願いします。）</t>
    <phoneticPr fontId="2"/>
  </si>
  <si>
    <t>一般券</t>
    <phoneticPr fontId="2"/>
  </si>
  <si>
    <t xml:space="preserve">学生割引券 </t>
    <rPh sb="0" eb="5">
      <t>ガクセイワリビキケン</t>
    </rPh>
    <phoneticPr fontId="2"/>
  </si>
  <si>
    <t>　＊学生割引券（前売り券のみ）チケット精算時に１枚につき２００円還元いたします。</t>
    <rPh sb="4" eb="6">
      <t>ワリビキ</t>
    </rPh>
    <phoneticPr fontId="2"/>
  </si>
  <si>
    <t>◆当日券販売いたします。</t>
    <phoneticPr fontId="2"/>
  </si>
  <si>
    <t>　＊出張や研修など日付、場所等の詳細を記入する。</t>
    <phoneticPr fontId="2"/>
  </si>
  <si>
    <t>　＊行事名（試験名）、日付、場所等の詳細を記入する。</t>
    <phoneticPr fontId="2"/>
  </si>
  <si>
    <t>　＊地域行事への参加について、該当の生徒がいなければ行事が出来ない（主役を務めている等）</t>
    <phoneticPr fontId="2"/>
  </si>
  <si>
    <t>　　場合のみ申請可</t>
    <phoneticPr fontId="2"/>
  </si>
  <si>
    <t>※申出のあった団体については常任理事会にて検討し、更に代表者会議にて全参加団体の了承が</t>
    <phoneticPr fontId="2"/>
  </si>
  <si>
    <t>　得られた場合に限り、出演順の調整を行います。</t>
    <phoneticPr fontId="2"/>
  </si>
  <si>
    <t>〇修学旅行での申請は、大会の前日に帰沖の場合のみ申請可</t>
    <phoneticPr fontId="2"/>
  </si>
  <si>
    <t>団体名（学校名）</t>
    <rPh sb="0" eb="2">
      <t>ダンタイ</t>
    </rPh>
    <rPh sb="2" eb="3">
      <t>メイ</t>
    </rPh>
    <rPh sb="4" eb="7">
      <t>ガッコウメイ</t>
    </rPh>
    <phoneticPr fontId="15"/>
  </si>
  <si>
    <t>学校長名（所属長）</t>
    <rPh sb="0" eb="3">
      <t>ガッコウチョウ</t>
    </rPh>
    <rPh sb="3" eb="4">
      <t>メイ</t>
    </rPh>
    <phoneticPr fontId="15"/>
  </si>
  <si>
    <t>日</t>
    <rPh sb="0" eb="1">
      <t>ヒ</t>
    </rPh>
    <phoneticPr fontId="2"/>
  </si>
  <si>
    <t>（</t>
    <phoneticPr fontId="2"/>
  </si>
  <si>
    <t xml:space="preserve"> 第５０回沖縄県アンサンブルコンテスト参加料払込（振込）確認</t>
    <rPh sb="19" eb="21">
      <t>サンカ</t>
    </rPh>
    <rPh sb="21" eb="22">
      <t>リョウ</t>
    </rPh>
    <rPh sb="25" eb="27">
      <t>フリコミ</t>
    </rPh>
    <rPh sb="28" eb="30">
      <t>カクニン</t>
    </rPh>
    <phoneticPr fontId="2"/>
  </si>
  <si>
    <t>承諾します</t>
    <phoneticPr fontId="2" type="Hiragana"/>
  </si>
  <si>
    <t>第５０回沖縄県アンサンブルコンテストにおける当団体の演奏について、沖縄県
吹奏楽連盟指定の各社による、録音・写真・ＤＶＤ販売を　　　　　　　　　　　　　　　　　　　　　　　　　　　　　　　　　　　　　　　　　　　　　　　　　　　　　　　　　　　　　　　　　　　　　　　　　　　　　　　　　　　　　　　　　　　　　　　　　　　　　　　　　　　　　　　　　　　　　　　　　　　　　</t>
    <rPh sb="0" eb="1">
      <t>ダイ</t>
    </rPh>
    <rPh sb="3" eb="4">
      <t>カイ</t>
    </rPh>
    <rPh sb="4" eb="7">
      <t>オキナワケン</t>
    </rPh>
    <rPh sb="33" eb="36">
      <t>オキナワケン</t>
    </rPh>
    <rPh sb="60" eb="62">
      <t>ハンバイ</t>
    </rPh>
    <phoneticPr fontId="15"/>
  </si>
  <si>
    <t>参加料【1,500円  ×</t>
    <phoneticPr fontId="2"/>
  </si>
  <si>
    <t>〇「三者面談」の理由で、出演順調整は出来ません。学校内での日程調整をお願いします。</t>
    <phoneticPr fontId="2"/>
  </si>
  <si>
    <t>〇顧問や指揮者の仕事の都合の場合は、具体的な理由をご記入願います。</t>
    <phoneticPr fontId="2"/>
  </si>
  <si>
    <t>〇生徒の大会や検定試験、学校行事、地域行事の参加の場合も具体的な理由をご記入願います。</t>
    <phoneticPr fontId="2"/>
  </si>
  <si>
    <t>〇「三者面談」の理由で、出演順調整は出来ません。学校内での日程調整をお願いします。
〇顧問や指揮者の仕事の都合の場合は、具体的な理由をご記入願います。　
   ＊出張や研修など日付、場所等の詳細を記入する。
〇生徒の大会や検定試験、学校行事、地域行事の参加の場合も具体的な理由をご記入願います。
   ＊行事名（試験名）、日付、場所等の詳細を記入する。
   ＊地域行事への参加について、該当の生徒がいなければ行事が出来ない（主役を務めている等）場合のみ申請可
〇修学旅行での申請は、大会の前日に帰沖の場合のみ申請可
〇時間指定できません。</t>
    <rPh sb="265" eb="267">
      <t>じかん</t>
    </rPh>
    <rPh sb="267" eb="269">
      <t>してい</t>
    </rPh>
    <phoneticPr fontId="2" type="Hiragana"/>
  </si>
  <si>
    <t>一般券  ・・・・・・・・・・・・・・・・・・・・・・・・</t>
    <rPh sb="0" eb="3">
      <t>いっぱんけん</t>
    </rPh>
    <phoneticPr fontId="2" type="Hiragana"/>
  </si>
  <si>
    <t>学生割引券  ・・・・・・・・・・・・・・・・・・・・・</t>
    <rPh sb="0" eb="2">
      <t>がくせい</t>
    </rPh>
    <rPh sb="2" eb="4">
      <t>わりびき</t>
    </rPh>
    <rPh sb="4" eb="5">
      <t>けん</t>
    </rPh>
    <phoneticPr fontId="2" type="Hiragana"/>
  </si>
  <si>
    <t>　　　　　　　　　　２１日（日）中学生の部２日目</t>
    <rPh sb="12" eb="13">
      <t>ヒ</t>
    </rPh>
    <rPh sb="14" eb="15">
      <t>ヒ</t>
    </rPh>
    <rPh sb="16" eb="19">
      <t>チュウガクセイ</t>
    </rPh>
    <rPh sb="20" eb="21">
      <t>ブ</t>
    </rPh>
    <rPh sb="22" eb="24">
      <t>ヒメ</t>
    </rPh>
    <phoneticPr fontId="2"/>
  </si>
  <si>
    <r>
      <t>　＊宿泊を伴う離島団体には、出演人数分の「離島団体チケット」を配布いたします。</t>
    </r>
    <r>
      <rPr>
        <sz val="8"/>
        <rFont val="HG丸ｺﾞｼｯｸM-PRO"/>
        <family val="3"/>
        <charset val="128"/>
      </rPr>
      <t>（当日団体受付）</t>
    </r>
    <phoneticPr fontId="2"/>
  </si>
  <si>
    <t>この申込書と演奏形態を確認
できるスコアを提出下さい。</t>
    <rPh sb="2" eb="5">
      <t>モウシコミショ</t>
    </rPh>
    <rPh sb="6" eb="8">
      <t>エンソウ</t>
    </rPh>
    <rPh sb="8" eb="10">
      <t>ケイタイ</t>
    </rPh>
    <rPh sb="11" eb="13">
      <t>カクニン</t>
    </rPh>
    <rPh sb="21" eb="23">
      <t>テイシュツ</t>
    </rPh>
    <rPh sb="23" eb="24">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</si>
</sst>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m&quot;月&quot;d&quot;日&quot;;@"/>
    <numFmt numFmtId="179" formatCode="00"/>
    <numFmt numFmtId="180" formatCode="yyyy&quot;年&quot;m&quot;月&quot;d&quot;日&quot;;@"/>
    <numFmt numFmtId="181" formatCode="[$]ggge&quot;年&quot;m&quot;月&quot;d&quot;日&quot;;@" x16r2:formatCode16="[$-ja-JP-x-gannen]ggge&quot;年&quot;m&quot;月&quot;d&quot;日&quot;;@"/>
  </numFmts>
  <fonts count="7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b/>
      <sz val="20"/>
      <color theme="1"/>
      <name val="HG丸ｺﾞｼｯｸM-PRO"/>
      <family val="3"/>
      <charset val="128"/>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3"/>
      <color rgb="FFFF0000"/>
      <name val="ＭＳ Ｐゴシック"/>
      <family val="3"/>
      <charset val="128"/>
      <scheme val="minor"/>
    </font>
    <font>
      <sz val="6"/>
      <name val="ＭＳ Ｐゴシック"/>
      <family val="3"/>
      <charset val="128"/>
    </font>
    <font>
      <sz val="16"/>
      <color theme="1"/>
      <name val="ＭＳ Ｐゴシック"/>
      <family val="3"/>
      <charset val="128"/>
      <scheme val="minor"/>
    </font>
    <font>
      <b/>
      <sz val="14"/>
      <color theme="1"/>
      <name val="ＭＳ Ｐゴシック"/>
      <family val="3"/>
      <charset val="128"/>
      <scheme val="minor"/>
    </font>
    <font>
      <b/>
      <sz val="20"/>
      <name val="HG丸ｺﾞｼｯｸM-PRO"/>
      <family val="3"/>
      <charset val="128"/>
    </font>
    <font>
      <b/>
      <sz val="14"/>
      <name val="HG丸ｺﾞｼｯｸM-PRO"/>
      <family val="3"/>
      <charset val="128"/>
    </font>
    <font>
      <sz val="11"/>
      <color theme="1"/>
      <name val="HG丸ｺﾞｼｯｸM-PRO"/>
      <family val="3"/>
      <charset val="128"/>
    </font>
    <font>
      <b/>
      <sz val="12"/>
      <name val="HG丸ｺﾞｼｯｸM-PRO"/>
      <family val="3"/>
      <charset val="128"/>
    </font>
    <font>
      <sz val="16"/>
      <name val="HG丸ｺﾞｼｯｸM-PRO"/>
      <family val="3"/>
      <charset val="128"/>
    </font>
    <font>
      <b/>
      <sz val="18"/>
      <name val="HG丸ｺﾞｼｯｸM-PRO"/>
      <family val="3"/>
      <charset val="128"/>
    </font>
    <font>
      <sz val="11"/>
      <name val="HG丸ｺﾞｼｯｸM-PRO"/>
      <family val="3"/>
      <charset val="128"/>
    </font>
    <font>
      <sz val="14"/>
      <name val="HG丸ｺﾞｼｯｸM-PRO"/>
      <family val="3"/>
      <charset val="128"/>
    </font>
    <font>
      <sz val="9"/>
      <name val="HG丸ｺﾞｼｯｸM-PRO"/>
      <family val="3"/>
      <charset val="128"/>
    </font>
    <font>
      <b/>
      <sz val="16"/>
      <name val="HG丸ｺﾞｼｯｸM-PRO"/>
      <family val="3"/>
      <charset val="128"/>
    </font>
    <font>
      <sz val="12"/>
      <name val="HG丸ｺﾞｼｯｸM-PRO"/>
      <family val="3"/>
      <charset val="128"/>
    </font>
    <font>
      <sz val="18"/>
      <name val="HG丸ｺﾞｼｯｸM-PRO"/>
      <family val="3"/>
      <charset val="128"/>
    </font>
    <font>
      <sz val="20"/>
      <name val="HG丸ｺﾞｼｯｸM-PRO"/>
      <family val="3"/>
      <charset val="128"/>
    </font>
    <font>
      <sz val="12"/>
      <color theme="1"/>
      <name val="HG丸ｺﾞｼｯｸM-PRO"/>
      <family val="3"/>
      <charset val="128"/>
    </font>
    <font>
      <sz val="16"/>
      <color theme="1"/>
      <name val="HG丸ｺﾞｼｯｸM-PRO"/>
      <family val="3"/>
      <charset val="128"/>
    </font>
    <font>
      <b/>
      <sz val="28"/>
      <name val="HG丸ｺﾞｼｯｸM-PRO"/>
      <family val="3"/>
      <charset val="128"/>
    </font>
    <font>
      <sz val="22"/>
      <color theme="1"/>
      <name val="ＭＳ Ｐゴシック"/>
      <family val="2"/>
      <charset val="128"/>
      <scheme val="minor"/>
    </font>
    <font>
      <b/>
      <sz val="9"/>
      <color rgb="FFFF0000"/>
      <name val="ＭＳ Ｐゴシック"/>
      <family val="3"/>
      <charset val="128"/>
      <scheme val="minor"/>
    </font>
    <font>
      <sz val="11"/>
      <color theme="1"/>
      <name val="ＭＳ Ｐゴシック"/>
      <family val="3"/>
      <charset val="128"/>
      <scheme val="minor"/>
    </font>
    <font>
      <sz val="10"/>
      <name val="HG丸ｺﾞｼｯｸM-PRO"/>
      <family val="3"/>
      <charset val="128"/>
    </font>
    <font>
      <sz val="14"/>
      <color theme="1"/>
      <name val="HG丸ｺﾞｼｯｸM-PRO"/>
      <family val="3"/>
      <charset val="128"/>
    </font>
    <font>
      <b/>
      <sz val="11"/>
      <name val="HG丸ｺﾞｼｯｸM-PRO"/>
      <family val="3"/>
      <charset val="128"/>
    </font>
    <font>
      <b/>
      <sz val="12"/>
      <color theme="1"/>
      <name val="HG丸ｺﾞｼｯｸM-PRO"/>
      <family val="3"/>
      <charset val="128"/>
    </font>
    <font>
      <sz val="12"/>
      <color theme="1"/>
      <name val="ＭＳ Ｐゴシック"/>
      <family val="2"/>
      <charset val="128"/>
      <scheme val="minor"/>
    </font>
    <font>
      <b/>
      <sz val="11"/>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b/>
      <sz val="24"/>
      <name val="HG丸ｺﾞｼｯｸM-PRO"/>
      <family val="3"/>
      <charset val="128"/>
    </font>
    <font>
      <sz val="18"/>
      <color theme="1"/>
      <name val="HG丸ｺﾞｼｯｸM-PRO"/>
      <family val="3"/>
      <charset val="128"/>
    </font>
    <font>
      <sz val="10"/>
      <color theme="1"/>
      <name val="HG丸ｺﾞｼｯｸM-PRO"/>
      <family val="3"/>
      <charset val="128"/>
    </font>
    <font>
      <b/>
      <sz val="13"/>
      <color theme="1"/>
      <name val="ＭＳ Ｐゴシック"/>
      <family val="3"/>
      <charset val="128"/>
      <scheme val="minor"/>
    </font>
    <font>
      <sz val="6"/>
      <name val="ＭＳ 明朝"/>
      <family val="1"/>
      <charset val="128"/>
    </font>
    <font>
      <u/>
      <sz val="11"/>
      <color theme="1"/>
      <name val="ＭＳ Ｐゴシック"/>
      <family val="2"/>
      <charset val="128"/>
      <scheme val="minor"/>
    </font>
    <font>
      <b/>
      <u/>
      <sz val="11"/>
      <color theme="1"/>
      <name val="ＭＳ Ｐゴシック"/>
      <family val="3"/>
      <charset val="128"/>
      <scheme val="minor"/>
    </font>
    <font>
      <b/>
      <sz val="11"/>
      <color rgb="FFFFFF00"/>
      <name val="ＭＳ Ｐゴシック"/>
      <family val="3"/>
      <charset val="128"/>
      <scheme val="minor"/>
    </font>
    <font>
      <b/>
      <u/>
      <sz val="14"/>
      <color rgb="FFFF0000"/>
      <name val="ＭＳ Ｐゴシック"/>
      <family val="3"/>
      <charset val="128"/>
      <scheme val="minor"/>
    </font>
    <font>
      <b/>
      <sz val="11"/>
      <color theme="1"/>
      <name val="HG丸ｺﾞｼｯｸM-PRO"/>
      <family val="3"/>
      <charset val="128"/>
    </font>
    <font>
      <b/>
      <sz val="12"/>
      <color rgb="FFFF0000"/>
      <name val="ＭＳ Ｐゴシック"/>
      <family val="3"/>
      <charset val="128"/>
      <scheme val="minor"/>
    </font>
    <font>
      <b/>
      <sz val="14"/>
      <color rgb="FFFF0000"/>
      <name val="ＭＳ Ｐゴシック"/>
      <family val="3"/>
      <charset val="128"/>
      <scheme val="minor"/>
    </font>
    <font>
      <b/>
      <sz val="13"/>
      <color rgb="FFFF0000"/>
      <name val="ＭＳ Ｐゴシック"/>
      <family val="3"/>
      <charset val="128"/>
      <scheme val="minor"/>
    </font>
    <font>
      <sz val="13"/>
      <color theme="1"/>
      <name val="ＭＳ Ｐゴシック"/>
      <family val="3"/>
      <charset val="128"/>
    </font>
    <font>
      <sz val="13"/>
      <color rgb="FF000000"/>
      <name val="ＭＳ Ｐゴシック"/>
      <family val="3"/>
      <charset val="128"/>
    </font>
    <font>
      <sz val="10"/>
      <color theme="1"/>
      <name val="ＭＳ Ｐゴシック"/>
      <family val="3"/>
      <charset val="128"/>
      <scheme val="minor"/>
    </font>
    <font>
      <b/>
      <u/>
      <sz val="14"/>
      <color theme="1"/>
      <name val="ＭＳ Ｐゴシック"/>
      <family val="3"/>
      <charset val="128"/>
      <scheme val="minor"/>
    </font>
    <font>
      <b/>
      <sz val="22"/>
      <name val="HG丸ｺﾞｼｯｸM-PRO"/>
      <family val="3"/>
      <charset val="128"/>
    </font>
    <font>
      <sz val="20"/>
      <color theme="1"/>
      <name val="ＭＳ Ｐゴシック"/>
      <family val="2"/>
      <charset val="128"/>
      <scheme val="minor"/>
    </font>
    <font>
      <sz val="13"/>
      <name val="ＭＳ Ｐゴシック"/>
      <family val="3"/>
      <charset val="128"/>
      <scheme val="minor"/>
    </font>
    <font>
      <b/>
      <u/>
      <sz val="12"/>
      <color rgb="FFFF0000"/>
      <name val="ＭＳ Ｐゴシック"/>
      <family val="3"/>
      <charset val="128"/>
      <scheme val="minor"/>
    </font>
    <font>
      <b/>
      <sz val="11"/>
      <color rgb="FFFF0000"/>
      <name val="HG丸ｺﾞｼｯｸM-PRO"/>
      <family val="3"/>
      <charset val="128"/>
    </font>
    <font>
      <b/>
      <sz val="11"/>
      <color rgb="FFFF0000"/>
      <name val="HG丸ｺﾞｼｯｸM-PRO"/>
      <family val="2"/>
      <charset val="128"/>
    </font>
    <font>
      <sz val="11"/>
      <name val="HG丸ｺﾞｼｯｸM-PRO"/>
      <family val="2"/>
      <charset val="128"/>
    </font>
    <font>
      <b/>
      <sz val="11"/>
      <name val="HG丸ｺﾞｼｯｸM-PRO"/>
      <family val="2"/>
      <charset val="128"/>
    </font>
    <font>
      <sz val="11"/>
      <color theme="1"/>
      <name val="HG丸ｺﾞｼｯｸM-PRO"/>
      <family val="2"/>
      <charset val="128"/>
    </font>
    <font>
      <sz val="12"/>
      <name val="ＭＳ Ｐゴシック"/>
      <family val="3"/>
      <charset val="128"/>
      <scheme val="minor"/>
    </font>
    <font>
      <b/>
      <sz val="11"/>
      <color rgb="FFFF0000"/>
      <name val="ＭＳ Ｐゴシック"/>
      <family val="3"/>
      <charset val="128"/>
      <scheme val="minor"/>
    </font>
    <font>
      <b/>
      <u/>
      <sz val="13"/>
      <color rgb="FFFF0000"/>
      <name val="ＭＳ Ｐゴシック"/>
      <family val="3"/>
      <charset val="128"/>
      <scheme val="minor"/>
    </font>
    <font>
      <sz val="11"/>
      <color rgb="FFFF0000"/>
      <name val="HG丸ｺﾞｼｯｸM-PRO"/>
      <family val="3"/>
      <charset val="128"/>
    </font>
    <font>
      <b/>
      <u/>
      <sz val="11"/>
      <color rgb="FFFF0000"/>
      <name val="HG丸ｺﾞｼｯｸM-PRO"/>
      <family val="3"/>
      <charset val="128"/>
    </font>
    <font>
      <sz val="10.5"/>
      <color theme="1"/>
      <name val="HG丸ｺﾞｼｯｸM-PRO"/>
      <family val="3"/>
      <charset val="128"/>
    </font>
    <font>
      <sz val="8"/>
      <name val="HG丸ｺﾞｼｯｸM-PRO"/>
      <family val="3"/>
      <charset val="128"/>
    </font>
  </fonts>
  <fills count="9">
    <fill>
      <patternFill patternType="none"/>
    </fill>
    <fill>
      <patternFill patternType="gray125"/>
    </fill>
    <fill>
      <patternFill patternType="solid">
        <fgColor rgb="FFFFFF66"/>
        <bgColor indexed="64"/>
      </patternFill>
    </fill>
    <fill>
      <patternFill patternType="solid">
        <fgColor rgb="FFCCFFCC"/>
        <bgColor indexed="64"/>
      </patternFill>
    </fill>
    <fill>
      <patternFill patternType="solid">
        <fgColor theme="0"/>
        <bgColor indexed="64"/>
      </patternFill>
    </fill>
    <fill>
      <patternFill patternType="solid">
        <fgColor rgb="FFFF7C8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7">
    <xf numFmtId="0" fontId="0" fillId="0" borderId="0" xfId="0">
      <alignment vertical="center"/>
    </xf>
    <xf numFmtId="0" fontId="0" fillId="2" borderId="1" xfId="0" applyFill="1" applyBorder="1">
      <alignment vertical="center"/>
    </xf>
    <xf numFmtId="0" fontId="0" fillId="3" borderId="1" xfId="0" applyFill="1" applyBorder="1">
      <alignment vertical="center"/>
    </xf>
    <xf numFmtId="0" fontId="5" fillId="0" borderId="0" xfId="0" applyFont="1">
      <alignment vertical="center"/>
    </xf>
    <xf numFmtId="0" fontId="3" fillId="0" borderId="1" xfId="0" applyFont="1" applyBorder="1" applyAlignment="1">
      <alignment horizontal="center" vertical="center"/>
    </xf>
    <xf numFmtId="0" fontId="0" fillId="4" borderId="0" xfId="0" applyFill="1">
      <alignment vertical="center"/>
    </xf>
    <xf numFmtId="0" fontId="4" fillId="4" borderId="0" xfId="0" applyFont="1" applyFill="1">
      <alignment vertical="center"/>
    </xf>
    <xf numFmtId="0" fontId="24" fillId="0" borderId="0" xfId="0" applyFont="1" applyAlignment="1">
      <alignment horizontal="center" vertical="center"/>
    </xf>
    <xf numFmtId="0" fontId="24" fillId="0" borderId="0" xfId="0" applyFont="1">
      <alignment vertical="center"/>
    </xf>
    <xf numFmtId="0" fontId="28" fillId="0" borderId="25" xfId="0" applyFont="1" applyBorder="1" applyAlignment="1">
      <alignment horizontal="center" vertical="center"/>
    </xf>
    <xf numFmtId="0" fontId="28" fillId="0" borderId="20" xfId="0" applyFont="1" applyBorder="1" applyAlignment="1">
      <alignment horizontal="center" vertical="center"/>
    </xf>
    <xf numFmtId="0" fontId="20" fillId="0" borderId="0" xfId="0" applyFont="1">
      <alignment vertical="center"/>
    </xf>
    <xf numFmtId="0" fontId="28" fillId="0" borderId="0" xfId="0" applyFont="1">
      <alignment vertical="center"/>
    </xf>
    <xf numFmtId="0" fontId="29" fillId="0" borderId="3" xfId="0" applyFont="1" applyBorder="1" applyAlignment="1">
      <alignment horizontal="left" vertical="center"/>
    </xf>
    <xf numFmtId="0" fontId="30" fillId="0" borderId="4" xfId="0" applyFont="1" applyBorder="1">
      <alignment vertical="center"/>
    </xf>
    <xf numFmtId="0" fontId="22" fillId="0" borderId="0" xfId="0" applyFont="1" applyAlignment="1">
      <alignment horizontal="center" vertical="center"/>
    </xf>
    <xf numFmtId="0" fontId="28" fillId="0" borderId="9" xfId="0" applyFont="1" applyBorder="1" applyAlignment="1">
      <alignment horizontal="center" vertical="center"/>
    </xf>
    <xf numFmtId="0" fontId="28" fillId="0" borderId="15" xfId="0" applyFont="1" applyBorder="1" applyAlignment="1">
      <alignment horizontal="center" vertical="center"/>
    </xf>
    <xf numFmtId="0" fontId="24" fillId="0" borderId="2" xfId="0" applyFont="1" applyBorder="1" applyAlignment="1">
      <alignment horizontal="center" vertical="center"/>
    </xf>
    <xf numFmtId="0" fontId="6" fillId="4" borderId="0" xfId="0" applyFont="1" applyFill="1">
      <alignment vertical="center"/>
    </xf>
    <xf numFmtId="0" fontId="19" fillId="0" borderId="0" xfId="0" applyFont="1">
      <alignment vertical="center"/>
    </xf>
    <xf numFmtId="0" fontId="21" fillId="0" borderId="0" xfId="0" applyFont="1">
      <alignment vertical="center"/>
    </xf>
    <xf numFmtId="0" fontId="28" fillId="0" borderId="0" xfId="0" applyFont="1" applyAlignment="1">
      <alignment horizontal="center" vertical="center"/>
    </xf>
    <xf numFmtId="0" fontId="22" fillId="0" borderId="4" xfId="0" applyFont="1" applyBorder="1" applyAlignment="1">
      <alignment horizontal="center" vertical="center"/>
    </xf>
    <xf numFmtId="0" fontId="28" fillId="0" borderId="0" xfId="0" applyFont="1" applyAlignment="1">
      <alignment vertical="center" shrinkToFit="1"/>
    </xf>
    <xf numFmtId="0" fontId="28" fillId="0" borderId="2" xfId="0" applyFont="1" applyBorder="1" applyAlignment="1">
      <alignment horizontal="right" vertical="center" indent="1"/>
    </xf>
    <xf numFmtId="0" fontId="22" fillId="0" borderId="0" xfId="0" applyFont="1" applyAlignment="1">
      <alignment vertical="center" shrinkToFit="1"/>
    </xf>
    <xf numFmtId="0" fontId="29" fillId="0" borderId="0" xfId="0" applyFont="1" applyAlignment="1">
      <alignment vertical="center" shrinkToFit="1"/>
    </xf>
    <xf numFmtId="0" fontId="25" fillId="0" borderId="0" xfId="0" applyFont="1">
      <alignment vertical="center"/>
    </xf>
    <xf numFmtId="0" fontId="24" fillId="0" borderId="9" xfId="0" applyFont="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right" vertical="center"/>
    </xf>
    <xf numFmtId="176" fontId="28" fillId="0" borderId="0" xfId="0" applyNumberFormat="1" applyFont="1">
      <alignment vertical="center"/>
    </xf>
    <xf numFmtId="0" fontId="30" fillId="0" borderId="0" xfId="0" applyFont="1">
      <alignment vertical="center"/>
    </xf>
    <xf numFmtId="0" fontId="28" fillId="0" borderId="17" xfId="0" applyFont="1" applyBorder="1">
      <alignment vertical="center"/>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8" fillId="0" borderId="7" xfId="0" applyFont="1" applyBorder="1">
      <alignment vertical="center"/>
    </xf>
    <xf numFmtId="0" fontId="8" fillId="0" borderId="8" xfId="0" applyFont="1" applyBorder="1">
      <alignment vertical="center"/>
    </xf>
    <xf numFmtId="0" fontId="7" fillId="5" borderId="0" xfId="0" applyFont="1" applyFill="1" applyAlignment="1">
      <alignment horizontal="left" vertical="center"/>
    </xf>
    <xf numFmtId="0" fontId="41" fillId="4" borderId="0" xfId="0" applyFont="1" applyFill="1">
      <alignment vertical="center"/>
    </xf>
    <xf numFmtId="0" fontId="17" fillId="4" borderId="3" xfId="0" applyFont="1" applyFill="1" applyBorder="1" applyAlignment="1">
      <alignment horizontal="center" vertical="center"/>
    </xf>
    <xf numFmtId="0" fontId="41" fillId="4" borderId="18" xfId="0" applyFont="1" applyFill="1" applyBorder="1">
      <alignment vertical="center"/>
    </xf>
    <xf numFmtId="0" fontId="41" fillId="4" borderId="7" xfId="0" applyFont="1" applyFill="1" applyBorder="1" applyAlignment="1">
      <alignment horizontal="left" vertical="center" wrapText="1"/>
    </xf>
    <xf numFmtId="0" fontId="41" fillId="4" borderId="8" xfId="0" applyFont="1" applyFill="1" applyBorder="1" applyAlignment="1">
      <alignment horizontal="left" vertical="center" wrapText="1"/>
    </xf>
    <xf numFmtId="0" fontId="41" fillId="4" borderId="9" xfId="0" applyFont="1" applyFill="1" applyBorder="1" applyAlignment="1">
      <alignment horizontal="left" vertical="center" wrapText="1"/>
    </xf>
    <xf numFmtId="0" fontId="41" fillId="4" borderId="5" xfId="0" applyFont="1" applyFill="1" applyBorder="1" applyAlignment="1">
      <alignment horizontal="left" vertical="center" wrapText="1"/>
    </xf>
    <xf numFmtId="0" fontId="16" fillId="4"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horizontal="right" vertical="center" wrapText="1"/>
    </xf>
    <xf numFmtId="0" fontId="7" fillId="4" borderId="0" xfId="0" applyFont="1" applyFill="1" applyAlignment="1">
      <alignment horizontal="left" vertical="center" wrapText="1"/>
    </xf>
    <xf numFmtId="0" fontId="7" fillId="4" borderId="18"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16" fillId="4"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0" xfId="0" applyFont="1" applyFill="1" applyBorder="1" applyAlignment="1">
      <alignment horizontal="right" vertical="center" wrapText="1"/>
    </xf>
    <xf numFmtId="0" fontId="16" fillId="3" borderId="0" xfId="0" applyFont="1" applyFill="1" applyAlignment="1" applyProtection="1">
      <alignment horizontal="center" vertical="center" wrapText="1"/>
      <protection locked="0"/>
    </xf>
    <xf numFmtId="0" fontId="0" fillId="0" borderId="0" xfId="0" applyAlignment="1">
      <alignment horizontal="center" vertical="center"/>
    </xf>
    <xf numFmtId="0" fontId="12" fillId="4" borderId="0" xfId="0" applyFont="1" applyFill="1" applyAlignment="1">
      <alignment horizontal="left" vertical="center"/>
    </xf>
    <xf numFmtId="0" fontId="13" fillId="4" borderId="1" xfId="0" applyFont="1" applyFill="1" applyBorder="1" applyAlignment="1">
      <alignment horizontal="left" vertical="center"/>
    </xf>
    <xf numFmtId="0" fontId="13" fillId="4" borderId="1" xfId="0" applyFont="1" applyFill="1" applyBorder="1" applyAlignment="1">
      <alignment horizontal="center" vertical="center"/>
    </xf>
    <xf numFmtId="0" fontId="8" fillId="4" borderId="1" xfId="0" applyFont="1" applyFill="1" applyBorder="1">
      <alignment vertical="center"/>
    </xf>
    <xf numFmtId="0" fontId="33" fillId="0" borderId="0" xfId="0" applyFont="1" applyAlignment="1">
      <alignment horizontal="center" vertical="center"/>
    </xf>
    <xf numFmtId="0" fontId="24" fillId="0" borderId="0" xfId="0" applyFont="1" applyAlignment="1">
      <alignment horizontal="left" vertical="center" shrinkToFit="1"/>
    </xf>
    <xf numFmtId="0" fontId="3" fillId="4" borderId="1" xfId="0" applyFont="1" applyFill="1" applyBorder="1" applyAlignment="1">
      <alignment horizontal="center" vertical="center"/>
    </xf>
    <xf numFmtId="0" fontId="5" fillId="4" borderId="4" xfId="0" applyFont="1" applyFill="1" applyBorder="1" applyAlignment="1">
      <alignment vertical="center" wrapText="1"/>
    </xf>
    <xf numFmtId="0" fontId="0" fillId="6" borderId="0" xfId="0" applyFill="1">
      <alignment vertical="center"/>
    </xf>
    <xf numFmtId="0" fontId="35" fillId="6" borderId="0" xfId="0" applyFont="1" applyFill="1">
      <alignment vertical="center"/>
    </xf>
    <xf numFmtId="0" fontId="5" fillId="6" borderId="0" xfId="0" applyFont="1" applyFill="1">
      <alignment vertical="center"/>
    </xf>
    <xf numFmtId="0" fontId="7" fillId="6" borderId="0" xfId="0" applyFont="1" applyFill="1" applyAlignment="1">
      <alignment horizontal="left" vertical="center"/>
    </xf>
    <xf numFmtId="0" fontId="3" fillId="6" borderId="0" xfId="0" applyFont="1" applyFill="1">
      <alignment vertical="center"/>
    </xf>
    <xf numFmtId="0" fontId="17" fillId="6" borderId="0" xfId="0" applyFont="1" applyFill="1">
      <alignment vertical="center"/>
    </xf>
    <xf numFmtId="0" fontId="7" fillId="6" borderId="0" xfId="0" applyFont="1" applyFill="1">
      <alignment vertical="center"/>
    </xf>
    <xf numFmtId="0" fontId="8" fillId="6" borderId="0" xfId="0" applyFont="1" applyFill="1" applyAlignment="1">
      <alignment horizontal="center" vertical="center"/>
    </xf>
    <xf numFmtId="0" fontId="13" fillId="6" borderId="0" xfId="0" applyFont="1" applyFill="1" applyAlignment="1">
      <alignment horizontal="left" vertical="center"/>
    </xf>
    <xf numFmtId="0" fontId="8" fillId="6" borderId="0" xfId="0" applyFont="1" applyFill="1">
      <alignment vertical="center"/>
    </xf>
    <xf numFmtId="0" fontId="8" fillId="6" borderId="0" xfId="0" applyFont="1" applyFill="1" applyAlignment="1">
      <alignment vertical="center" shrinkToFit="1"/>
    </xf>
    <xf numFmtId="0" fontId="17" fillId="6" borderId="0" xfId="0" applyFont="1" applyFill="1" applyAlignment="1">
      <alignment horizontal="center" vertical="center" shrinkToFit="1"/>
    </xf>
    <xf numFmtId="0" fontId="0" fillId="6" borderId="0" xfId="0" applyFill="1" applyAlignment="1">
      <alignment horizontal="center" vertical="center"/>
    </xf>
    <xf numFmtId="0" fontId="12" fillId="6" borderId="0" xfId="0" applyFont="1" applyFill="1">
      <alignment vertical="center"/>
    </xf>
    <xf numFmtId="0" fontId="3" fillId="6" borderId="0" xfId="0" applyFont="1" applyFill="1" applyAlignment="1">
      <alignment horizontal="center" vertical="center"/>
    </xf>
    <xf numFmtId="0" fontId="13" fillId="6" borderId="0" xfId="0" applyFont="1" applyFill="1" applyAlignment="1">
      <alignment horizontal="left"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12" fillId="6" borderId="0" xfId="0" applyFont="1" applyFill="1" applyAlignment="1">
      <alignment horizontal="left" vertical="center"/>
    </xf>
    <xf numFmtId="0" fontId="44" fillId="6" borderId="0" xfId="0" applyFont="1" applyFill="1">
      <alignment vertical="center"/>
    </xf>
    <xf numFmtId="0" fontId="16" fillId="6" borderId="0" xfId="0" applyFont="1" applyFill="1" applyAlignment="1">
      <alignment horizontal="left" vertical="center" shrinkToFit="1"/>
    </xf>
    <xf numFmtId="0" fontId="7" fillId="6" borderId="0" xfId="0" applyFont="1" applyFill="1" applyAlignment="1">
      <alignment horizontal="center" vertical="center"/>
    </xf>
    <xf numFmtId="0" fontId="16" fillId="6" borderId="0" xfId="0" applyFont="1" applyFill="1" applyAlignment="1">
      <alignment horizontal="left" vertical="center"/>
    </xf>
    <xf numFmtId="0" fontId="0" fillId="7" borderId="0" xfId="0" applyFill="1">
      <alignment vertical="center"/>
    </xf>
    <xf numFmtId="0" fontId="34" fillId="7" borderId="0" xfId="0" applyFont="1" applyFill="1" applyAlignment="1">
      <alignment horizontal="left" vertical="center"/>
    </xf>
    <xf numFmtId="0" fontId="41" fillId="7" borderId="0" xfId="0" applyFont="1" applyFill="1">
      <alignment vertical="center"/>
    </xf>
    <xf numFmtId="0" fontId="7" fillId="7" borderId="0" xfId="0" applyFont="1" applyFill="1">
      <alignment vertical="center"/>
    </xf>
    <xf numFmtId="0" fontId="0" fillId="0" borderId="1" xfId="0" applyBorder="1" applyAlignment="1">
      <alignment horizontal="center" vertical="center"/>
    </xf>
    <xf numFmtId="0" fontId="39" fillId="0" borderId="0" xfId="0" applyFont="1">
      <alignment vertical="center"/>
    </xf>
    <xf numFmtId="0" fontId="31" fillId="0" borderId="0" xfId="0" applyFont="1">
      <alignment vertical="center"/>
    </xf>
    <xf numFmtId="0" fontId="0" fillId="0" borderId="4" xfId="0" applyBorder="1" applyAlignment="1">
      <alignment horizontal="left" vertical="center"/>
    </xf>
    <xf numFmtId="0" fontId="0" fillId="6" borderId="6" xfId="0" applyFill="1" applyBorder="1">
      <alignment vertical="center"/>
    </xf>
    <xf numFmtId="0" fontId="0" fillId="6" borderId="7" xfId="0" applyFill="1" applyBorder="1">
      <alignment vertical="center"/>
    </xf>
    <xf numFmtId="0" fontId="0" fillId="6" borderId="8" xfId="0" applyFill="1" applyBorder="1">
      <alignment vertical="center"/>
    </xf>
    <xf numFmtId="0" fontId="0" fillId="6" borderId="5" xfId="0" applyFill="1" applyBorder="1">
      <alignment vertical="center"/>
    </xf>
    <xf numFmtId="0" fontId="0" fillId="6" borderId="18" xfId="0" applyFill="1" applyBorder="1">
      <alignment vertical="center"/>
    </xf>
    <xf numFmtId="0" fontId="0" fillId="6" borderId="9" xfId="0" applyFill="1" applyBorder="1">
      <alignment vertical="center"/>
    </xf>
    <xf numFmtId="0" fontId="0" fillId="6" borderId="10" xfId="0" applyFill="1" applyBorder="1">
      <alignment vertical="center"/>
    </xf>
    <xf numFmtId="0" fontId="0" fillId="6" borderId="11" xfId="0" applyFill="1" applyBorder="1">
      <alignment vertical="center"/>
    </xf>
    <xf numFmtId="0" fontId="42" fillId="4" borderId="0" xfId="0" applyFont="1" applyFill="1">
      <alignment vertical="center"/>
    </xf>
    <xf numFmtId="0" fontId="0" fillId="4" borderId="18" xfId="0" applyFill="1" applyBorder="1">
      <alignment vertical="center"/>
    </xf>
    <xf numFmtId="0" fontId="42" fillId="2" borderId="10" xfId="0" applyFont="1" applyFill="1" applyBorder="1">
      <alignment vertical="center"/>
    </xf>
    <xf numFmtId="0" fontId="8" fillId="3" borderId="1" xfId="0" applyFont="1" applyFill="1" applyBorder="1" applyAlignment="1" applyProtection="1">
      <alignment horizontal="center" vertical="center"/>
      <protection locked="0"/>
    </xf>
    <xf numFmtId="0" fontId="20" fillId="0" borderId="6" xfId="0" applyFont="1" applyBorder="1" applyProtection="1">
      <alignment vertical="center"/>
      <protection locked="0"/>
    </xf>
    <xf numFmtId="0" fontId="20" fillId="0" borderId="7" xfId="0" applyFont="1" applyBorder="1" applyProtection="1">
      <alignment vertical="center"/>
      <protection locked="0"/>
    </xf>
    <xf numFmtId="0" fontId="20" fillId="0" borderId="8" xfId="0" applyFont="1" applyBorder="1" applyProtection="1">
      <alignment vertical="center"/>
      <protection locked="0"/>
    </xf>
    <xf numFmtId="0" fontId="20" fillId="0" borderId="5" xfId="0" applyFont="1" applyBorder="1" applyProtection="1">
      <alignment vertical="center"/>
      <protection locked="0"/>
    </xf>
    <xf numFmtId="0" fontId="20" fillId="0" borderId="0" xfId="0" applyFont="1" applyProtection="1">
      <alignment vertical="center"/>
      <protection locked="0"/>
    </xf>
    <xf numFmtId="0" fontId="20" fillId="0" borderId="18" xfId="0" applyFont="1" applyBorder="1" applyProtection="1">
      <alignment vertical="center"/>
      <protection locked="0"/>
    </xf>
    <xf numFmtId="0" fontId="20" fillId="0" borderId="0" xfId="0" applyFont="1" applyAlignment="1" applyProtection="1">
      <alignment vertical="center" shrinkToFit="1"/>
      <protection locked="0"/>
    </xf>
    <xf numFmtId="0" fontId="4" fillId="2" borderId="2" xfId="0" applyFont="1" applyFill="1" applyBorder="1" applyAlignment="1" applyProtection="1">
      <alignment horizontal="center" vertical="center"/>
      <protection locked="0"/>
    </xf>
    <xf numFmtId="0" fontId="0" fillId="4" borderId="5" xfId="0" applyFill="1" applyBorder="1" applyAlignment="1" applyProtection="1">
      <protection locked="0"/>
    </xf>
    <xf numFmtId="0" fontId="0" fillId="4" borderId="0" xfId="0" applyFill="1" applyAlignment="1" applyProtection="1">
      <protection locked="0"/>
    </xf>
    <xf numFmtId="0" fontId="0" fillId="4" borderId="18" xfId="0" applyFill="1" applyBorder="1" applyAlignment="1" applyProtection="1">
      <protection locked="0"/>
    </xf>
    <xf numFmtId="0" fontId="50" fillId="4" borderId="0" xfId="0" applyFont="1" applyFill="1" applyAlignment="1" applyProtection="1">
      <protection locked="0"/>
    </xf>
    <xf numFmtId="0" fontId="0" fillId="4" borderId="9" xfId="0" applyFill="1" applyBorder="1" applyAlignment="1" applyProtection="1">
      <protection locked="0"/>
    </xf>
    <xf numFmtId="0" fontId="0" fillId="4" borderId="10" xfId="0" applyFill="1" applyBorder="1" applyAlignment="1" applyProtection="1">
      <protection locked="0"/>
    </xf>
    <xf numFmtId="0" fontId="0" fillId="4" borderId="11" xfId="0" applyFill="1" applyBorder="1" applyAlignment="1" applyProtection="1">
      <protection locked="0"/>
    </xf>
    <xf numFmtId="0" fontId="47" fillId="0" borderId="10" xfId="0" applyFont="1" applyBorder="1" applyAlignment="1">
      <alignment horizontal="center" vertical="center"/>
    </xf>
    <xf numFmtId="0" fontId="47" fillId="0" borderId="10" xfId="0" applyFont="1" applyBorder="1">
      <alignment vertical="center"/>
    </xf>
    <xf numFmtId="0" fontId="46" fillId="0" borderId="5" xfId="0" applyFont="1" applyBorder="1">
      <alignment vertical="center"/>
    </xf>
    <xf numFmtId="0" fontId="16" fillId="3" borderId="10" xfId="0" applyFont="1" applyFill="1" applyBorder="1" applyAlignment="1" applyProtection="1">
      <alignment horizontal="center" vertical="center" wrapText="1"/>
      <protection locked="0"/>
    </xf>
    <xf numFmtId="0" fontId="56" fillId="0" borderId="0" xfId="0" applyFont="1">
      <alignment vertical="center"/>
    </xf>
    <xf numFmtId="0" fontId="3" fillId="0" borderId="0" xfId="0" applyFont="1">
      <alignment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20" fillId="0" borderId="0" xfId="0" applyFont="1" applyAlignment="1">
      <alignment horizontal="center" vertical="center"/>
    </xf>
    <xf numFmtId="0" fontId="31" fillId="0" borderId="10" xfId="0" applyFont="1" applyBorder="1" applyAlignment="1">
      <alignment horizontal="center" vertical="center"/>
    </xf>
    <xf numFmtId="0" fontId="20" fillId="0" borderId="0" xfId="0" applyFont="1" applyAlignment="1"/>
    <xf numFmtId="0" fontId="13" fillId="4" borderId="0" xfId="0" applyFont="1" applyFill="1">
      <alignment vertical="center"/>
    </xf>
    <xf numFmtId="0" fontId="22" fillId="0" borderId="18" xfId="0" applyFont="1" applyBorder="1" applyAlignment="1">
      <alignment horizontal="center" vertical="center"/>
    </xf>
    <xf numFmtId="0" fontId="25" fillId="0" borderId="0" xfId="0" applyFont="1" applyAlignment="1">
      <alignment horizontal="left" vertical="center"/>
    </xf>
    <xf numFmtId="0" fontId="53" fillId="6" borderId="5" xfId="0" applyFont="1" applyFill="1" applyBorder="1">
      <alignment vertical="center"/>
    </xf>
    <xf numFmtId="0" fontId="62" fillId="0" borderId="0" xfId="0" applyFont="1">
      <alignment vertical="center"/>
    </xf>
    <xf numFmtId="0" fontId="22" fillId="0" borderId="18" xfId="0" applyFont="1" applyBorder="1">
      <alignment vertical="center"/>
    </xf>
    <xf numFmtId="0" fontId="30" fillId="0" borderId="0" xfId="0" applyFont="1" applyAlignment="1">
      <alignment horizontal="left" vertical="center"/>
    </xf>
    <xf numFmtId="0" fontId="25" fillId="0" borderId="7" xfId="0" applyFont="1" applyBorder="1" applyAlignment="1">
      <alignment horizontal="left" vertical="center"/>
    </xf>
    <xf numFmtId="0" fontId="30" fillId="0" borderId="7" xfId="0" applyFont="1" applyBorder="1" applyAlignment="1">
      <alignment horizontal="left" vertical="center"/>
    </xf>
    <xf numFmtId="0" fontId="30" fillId="0" borderId="7" xfId="0" applyFont="1" applyBorder="1" applyAlignment="1">
      <alignment horizontal="center" vertical="center"/>
    </xf>
    <xf numFmtId="0" fontId="28" fillId="0" borderId="0" xfId="0" applyFont="1" applyAlignment="1">
      <alignment horizontal="left" vertical="center"/>
    </xf>
    <xf numFmtId="0" fontId="25" fillId="0" borderId="6" xfId="0" applyFont="1" applyBorder="1" applyAlignment="1">
      <alignment horizontal="left" vertical="center"/>
    </xf>
    <xf numFmtId="0" fontId="25" fillId="0" borderId="8" xfId="0" applyFont="1" applyBorder="1" applyAlignment="1">
      <alignment horizontal="left" vertical="center"/>
    </xf>
    <xf numFmtId="0" fontId="25" fillId="0" borderId="5" xfId="0" applyFont="1" applyBorder="1" applyAlignment="1">
      <alignment horizontal="left" vertical="center"/>
    </xf>
    <xf numFmtId="0" fontId="25" fillId="0" borderId="18" xfId="0" applyFont="1" applyBorder="1" applyAlignment="1">
      <alignment horizontal="left" vertical="center"/>
    </xf>
    <xf numFmtId="0" fontId="28" fillId="0" borderId="0" xfId="0" applyFont="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63" fillId="0" borderId="0" xfId="0" applyFont="1">
      <alignment vertical="center"/>
    </xf>
    <xf numFmtId="0" fontId="3" fillId="4" borderId="19" xfId="0" applyFont="1" applyFill="1" applyBorder="1" applyAlignment="1">
      <alignment horizontal="center" vertical="center"/>
    </xf>
    <xf numFmtId="0" fontId="13" fillId="4" borderId="0" xfId="0" applyFont="1" applyFill="1" applyAlignment="1">
      <alignment horizontal="left" vertical="center"/>
    </xf>
    <xf numFmtId="0" fontId="14" fillId="4" borderId="0" xfId="0" applyFont="1" applyFill="1" applyAlignment="1">
      <alignment horizontal="left" vertical="center"/>
    </xf>
    <xf numFmtId="0" fontId="48" fillId="6" borderId="0" xfId="0" applyFont="1" applyFill="1" applyAlignment="1">
      <alignment vertical="center" wrapText="1"/>
    </xf>
    <xf numFmtId="0" fontId="0" fillId="4" borderId="5" xfId="0" applyFill="1" applyBorder="1">
      <alignment vertical="center"/>
    </xf>
    <xf numFmtId="0" fontId="42" fillId="6" borderId="0" xfId="0" applyFont="1" applyFill="1">
      <alignment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3" xfId="0" applyFont="1" applyBorder="1" applyAlignment="1">
      <alignment horizontal="left" vertical="center" shrinkToFit="1"/>
    </xf>
    <xf numFmtId="0" fontId="48" fillId="4" borderId="0" xfId="0" applyFont="1" applyFill="1">
      <alignment vertical="center"/>
    </xf>
    <xf numFmtId="0" fontId="64" fillId="4" borderId="0" xfId="0" applyFont="1" applyFill="1" applyAlignment="1"/>
    <xf numFmtId="0" fontId="65" fillId="4" borderId="0" xfId="0" applyFont="1" applyFill="1" applyAlignment="1">
      <alignment horizontal="left" vertical="center"/>
    </xf>
    <xf numFmtId="0" fontId="7" fillId="4" borderId="0" xfId="0" applyFont="1" applyFill="1" applyAlignment="1">
      <alignment horizontal="left" vertical="center"/>
    </xf>
    <xf numFmtId="0" fontId="28" fillId="0" borderId="0" xfId="0" quotePrefix="1" applyFont="1" applyAlignment="1">
      <alignment vertical="center" wrapText="1"/>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0" fillId="0" borderId="6" xfId="0" applyFont="1" applyBorder="1">
      <alignment vertical="center"/>
    </xf>
    <xf numFmtId="0" fontId="20" fillId="0" borderId="7" xfId="0" applyFont="1" applyBorder="1">
      <alignment vertical="center"/>
    </xf>
    <xf numFmtId="0" fontId="31" fillId="0" borderId="5" xfId="0" applyFont="1" applyBorder="1" applyAlignment="1">
      <alignment horizontal="left" vertical="center"/>
    </xf>
    <xf numFmtId="0" fontId="20" fillId="0" borderId="18" xfId="0" applyFont="1" applyBorder="1">
      <alignment vertical="center"/>
    </xf>
    <xf numFmtId="0" fontId="20" fillId="0" borderId="5"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8" fillId="0" borderId="3" xfId="0" applyFont="1" applyBorder="1" applyAlignment="1">
      <alignment horizontal="center" vertical="center"/>
    </xf>
    <xf numFmtId="0" fontId="24" fillId="0" borderId="10" xfId="0" applyFont="1" applyBorder="1" applyAlignment="1">
      <alignment horizontal="center" vertical="center"/>
    </xf>
    <xf numFmtId="0" fontId="28" fillId="0" borderId="0" xfId="0" applyFont="1" applyAlignment="1">
      <alignment horizontal="left" vertical="center" wrapText="1"/>
    </xf>
    <xf numFmtId="0" fontId="24" fillId="0" borderId="10" xfId="0" applyFont="1" applyBorder="1">
      <alignment vertical="center"/>
    </xf>
    <xf numFmtId="0" fontId="25" fillId="0" borderId="2" xfId="0" applyFont="1" applyBorder="1">
      <alignment vertical="center"/>
    </xf>
    <xf numFmtId="0" fontId="25" fillId="0" borderId="3" xfId="0" applyFont="1" applyBorder="1">
      <alignment vertical="center"/>
    </xf>
    <xf numFmtId="0" fontId="19" fillId="0" borderId="3" xfId="0" applyFont="1" applyBorder="1">
      <alignment vertical="center"/>
    </xf>
    <xf numFmtId="0" fontId="19" fillId="0" borderId="4" xfId="0" applyFont="1" applyBorder="1">
      <alignment vertical="center"/>
    </xf>
    <xf numFmtId="0" fontId="20" fillId="5" borderId="1" xfId="0" applyFont="1" applyFill="1" applyBorder="1" applyAlignment="1">
      <alignment horizontal="center" vertical="center"/>
    </xf>
    <xf numFmtId="0" fontId="20" fillId="0" borderId="1" xfId="0" applyFont="1" applyBorder="1">
      <alignment vertical="center"/>
    </xf>
    <xf numFmtId="0" fontId="20" fillId="0" borderId="1" xfId="0" applyFont="1" applyBorder="1" applyAlignment="1">
      <alignment vertical="center" shrinkToFit="1"/>
    </xf>
    <xf numFmtId="55" fontId="20" fillId="0" borderId="2" xfId="0" applyNumberFormat="1" applyFont="1" applyBorder="1" applyAlignment="1">
      <alignment horizontal="right" vertical="center"/>
    </xf>
    <xf numFmtId="0" fontId="20" fillId="0" borderId="4" xfId="0" applyFont="1" applyBorder="1">
      <alignment vertical="center"/>
    </xf>
    <xf numFmtId="0" fontId="20" fillId="0" borderId="1" xfId="0" applyFont="1" applyBorder="1" applyAlignment="1">
      <alignment vertical="center" wrapText="1"/>
    </xf>
    <xf numFmtId="0" fontId="17" fillId="6" borderId="7" xfId="0" applyFont="1" applyFill="1" applyBorder="1" applyAlignment="1">
      <alignment vertical="center" shrinkToFit="1"/>
    </xf>
    <xf numFmtId="0" fontId="48" fillId="6" borderId="0" xfId="0" applyFont="1" applyFill="1" applyAlignment="1">
      <alignment horizontal="left" vertical="center" wrapText="1"/>
    </xf>
    <xf numFmtId="0" fontId="17" fillId="6" borderId="0" xfId="0" applyFont="1" applyFill="1" applyAlignment="1">
      <alignment vertical="center" shrinkToFit="1"/>
    </xf>
    <xf numFmtId="0" fontId="41" fillId="5" borderId="0" xfId="0" applyFont="1" applyFill="1">
      <alignment vertical="center"/>
    </xf>
    <xf numFmtId="0" fontId="7" fillId="5" borderId="0" xfId="0" applyFont="1" applyFill="1">
      <alignment vertical="center"/>
    </xf>
    <xf numFmtId="0" fontId="12" fillId="4" borderId="28" xfId="0" applyFont="1" applyFill="1" applyBorder="1">
      <alignment vertical="center"/>
    </xf>
    <xf numFmtId="0" fontId="41" fillId="4" borderId="27" xfId="0" applyFont="1" applyFill="1" applyBorder="1">
      <alignment vertical="center"/>
    </xf>
    <xf numFmtId="0" fontId="41" fillId="4" borderId="29" xfId="0" applyFont="1" applyFill="1" applyBorder="1">
      <alignment vertical="center"/>
    </xf>
    <xf numFmtId="0" fontId="22" fillId="0" borderId="5" xfId="0" applyFont="1" applyBorder="1" applyAlignment="1">
      <alignment horizontal="center" vertical="center"/>
    </xf>
    <xf numFmtId="0" fontId="28" fillId="0" borderId="1" xfId="0" applyFont="1" applyBorder="1" applyAlignment="1">
      <alignment horizontal="center" vertical="center" shrinkToFit="1"/>
    </xf>
    <xf numFmtId="0" fontId="24" fillId="0" borderId="20" xfId="0" applyFont="1" applyBorder="1" applyAlignment="1">
      <alignment horizontal="center" vertical="center" shrinkToFit="1"/>
    </xf>
    <xf numFmtId="0" fontId="25" fillId="0" borderId="7" xfId="0" applyFont="1" applyBorder="1" applyAlignment="1">
      <alignment vertical="center" shrinkToFit="1"/>
    </xf>
    <xf numFmtId="0" fontId="25" fillId="0" borderId="10" xfId="0" applyFont="1" applyBorder="1" applyAlignment="1">
      <alignment horizontal="center" vertical="center" wrapText="1"/>
    </xf>
    <xf numFmtId="0" fontId="24" fillId="0" borderId="10" xfId="0" applyFont="1" applyBorder="1" applyAlignment="1">
      <alignment horizontal="left" vertical="center" shrinkToFit="1"/>
    </xf>
    <xf numFmtId="0" fontId="21" fillId="0" borderId="10" xfId="0" applyFont="1" applyBorder="1" applyAlignment="1">
      <alignment horizontal="center" vertical="center" wrapText="1"/>
    </xf>
    <xf numFmtId="0" fontId="68" fillId="0" borderId="0" xfId="0" applyFont="1" applyAlignment="1">
      <alignment horizontal="left" vertical="center"/>
    </xf>
    <xf numFmtId="0" fontId="68" fillId="0" borderId="0" xfId="0" applyFont="1">
      <alignment vertical="center"/>
    </xf>
    <xf numFmtId="0" fontId="69" fillId="0" borderId="0" xfId="0" applyFont="1" applyAlignment="1">
      <alignment vertical="center" wrapText="1"/>
    </xf>
    <xf numFmtId="0" fontId="68" fillId="0" borderId="0" xfId="0" applyFont="1" applyAlignment="1">
      <alignment vertical="center" wrapText="1"/>
    </xf>
    <xf numFmtId="0" fontId="68" fillId="0" borderId="32" xfId="0" applyFont="1" applyBorder="1">
      <alignment vertical="center"/>
    </xf>
    <xf numFmtId="0" fontId="70" fillId="0" borderId="0" xfId="0" applyFont="1">
      <alignment vertical="center"/>
    </xf>
    <xf numFmtId="0" fontId="30" fillId="0" borderId="14" xfId="0" applyFont="1" applyBorder="1" applyAlignment="1">
      <alignment vertical="center" shrinkToFit="1"/>
    </xf>
    <xf numFmtId="0" fontId="25" fillId="0" borderId="17" xfId="0" applyFont="1" applyBorder="1" applyAlignment="1">
      <alignment vertical="center" shrinkToFit="1"/>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8" fillId="0" borderId="18" xfId="0" applyFont="1" applyBorder="1" applyAlignment="1">
      <alignment horizontal="left" vertical="center"/>
    </xf>
    <xf numFmtId="0" fontId="29" fillId="0" borderId="14" xfId="0" applyFont="1" applyBorder="1" applyAlignment="1">
      <alignment vertical="center" shrinkToFit="1"/>
    </xf>
    <xf numFmtId="0" fontId="24" fillId="0" borderId="18" xfId="0" applyFont="1" applyBorder="1" applyAlignment="1">
      <alignment horizontal="center" vertical="center"/>
    </xf>
    <xf numFmtId="0" fontId="28" fillId="0" borderId="5" xfId="0" applyFont="1" applyBorder="1">
      <alignment vertical="center"/>
    </xf>
    <xf numFmtId="0" fontId="24" fillId="0" borderId="18" xfId="0" applyFont="1" applyBorder="1">
      <alignment vertical="center"/>
    </xf>
    <xf numFmtId="0" fontId="28" fillId="0" borderId="9" xfId="0" applyFont="1" applyBorder="1">
      <alignment vertical="center"/>
    </xf>
    <xf numFmtId="0" fontId="28" fillId="0" borderId="10" xfId="0" applyFont="1" applyBorder="1">
      <alignment vertical="center"/>
    </xf>
    <xf numFmtId="0" fontId="24" fillId="0" borderId="11" xfId="0" applyFont="1" applyBorder="1">
      <alignment vertical="center"/>
    </xf>
    <xf numFmtId="0" fontId="71" fillId="4" borderId="0" xfId="0" applyFont="1" applyFill="1" applyAlignment="1">
      <alignment horizontal="left" vertical="center"/>
    </xf>
    <xf numFmtId="179" fontId="16" fillId="3" borderId="0" xfId="0" applyNumberFormat="1" applyFont="1" applyFill="1" applyAlignment="1" applyProtection="1">
      <alignment horizontal="center" vertical="center" wrapText="1"/>
      <protection locked="0"/>
    </xf>
    <xf numFmtId="179" fontId="16" fillId="3" borderId="10" xfId="0" applyNumberFormat="1" applyFont="1" applyFill="1" applyBorder="1" applyAlignment="1" applyProtection="1">
      <alignment horizontal="center" vertical="center" wrapText="1"/>
      <protection locked="0"/>
    </xf>
    <xf numFmtId="0" fontId="39" fillId="0" borderId="0" xfId="0" applyFont="1" applyAlignment="1">
      <alignment vertical="center" wrapText="1"/>
    </xf>
    <xf numFmtId="0" fontId="24" fillId="0" borderId="0" xfId="0" applyFont="1" applyAlignment="1">
      <alignment horizontal="left" vertical="center"/>
    </xf>
    <xf numFmtId="0" fontId="25" fillId="0" borderId="0" xfId="0" applyFont="1" applyAlignment="1">
      <alignment horizontal="center" vertical="center"/>
    </xf>
    <xf numFmtId="0" fontId="20" fillId="0" borderId="0" xfId="0" applyFont="1" applyAlignment="1">
      <alignment horizontal="right" vertical="center"/>
    </xf>
    <xf numFmtId="0" fontId="47" fillId="0" borderId="0" xfId="0" applyFont="1">
      <alignment vertical="center"/>
    </xf>
    <xf numFmtId="0" fontId="24" fillId="0" borderId="23" xfId="0" applyFont="1" applyBorder="1">
      <alignment vertical="center"/>
    </xf>
    <xf numFmtId="0" fontId="13" fillId="0" borderId="3" xfId="0" applyFont="1" applyBorder="1">
      <alignment vertical="center"/>
    </xf>
    <xf numFmtId="0" fontId="74" fillId="0" borderId="0" xfId="0" applyFont="1" applyAlignment="1">
      <alignment horizontal="left" vertical="center"/>
    </xf>
    <xf numFmtId="0" fontId="76" fillId="0" borderId="0" xfId="0" applyFont="1" applyAlignment="1">
      <alignment horizontal="left" vertical="center"/>
    </xf>
    <xf numFmtId="0" fontId="76" fillId="0" borderId="0" xfId="0" applyFont="1">
      <alignment vertical="center"/>
    </xf>
    <xf numFmtId="0" fontId="20" fillId="0" borderId="0" xfId="0" applyFont="1" applyAlignment="1">
      <alignment horizontal="left" vertical="center"/>
    </xf>
    <xf numFmtId="0" fontId="31" fillId="0" borderId="0" xfId="0" applyFont="1" applyAlignment="1">
      <alignment horizontal="left" vertical="center"/>
    </xf>
    <xf numFmtId="179" fontId="20" fillId="0" borderId="0" xfId="0" applyNumberFormat="1" applyFont="1" applyAlignment="1">
      <alignment horizontal="center" vertical="center"/>
    </xf>
    <xf numFmtId="0" fontId="37" fillId="0" borderId="0" xfId="0" applyFont="1" applyAlignment="1">
      <alignment vertical="center" shrinkToFit="1"/>
    </xf>
    <xf numFmtId="177" fontId="25" fillId="0" borderId="7" xfId="0" applyNumberFormat="1" applyFont="1" applyBorder="1">
      <alignment vertical="center"/>
    </xf>
    <xf numFmtId="0" fontId="20" fillId="0" borderId="0" xfId="0" applyFont="1" applyAlignment="1">
      <alignment vertical="center" shrinkToFit="1"/>
    </xf>
    <xf numFmtId="179" fontId="20" fillId="0" borderId="0" xfId="0" applyNumberFormat="1" applyFont="1">
      <alignment vertical="center"/>
    </xf>
    <xf numFmtId="0" fontId="25" fillId="0" borderId="3" xfId="0" applyFont="1" applyBorder="1" applyAlignment="1">
      <alignment horizontal="left" vertical="center" shrinkToFit="1"/>
    </xf>
    <xf numFmtId="0" fontId="5" fillId="4" borderId="7" xfId="0" applyFont="1" applyFill="1" applyBorder="1" applyAlignment="1">
      <alignment horizontal="center" vertical="center" shrinkToFit="1"/>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3" fillId="3" borderId="6"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8" xfId="0" applyFont="1" applyFill="1" applyBorder="1" applyAlignment="1" applyProtection="1">
      <alignment horizontal="left" vertical="center" shrinkToFit="1"/>
      <protection locked="0"/>
    </xf>
    <xf numFmtId="0" fontId="3" fillId="0" borderId="7" xfId="0" applyFont="1" applyBorder="1" applyAlignment="1">
      <alignment horizontal="center" vertical="center"/>
    </xf>
    <xf numFmtId="0" fontId="3" fillId="0" borderId="0" xfId="0" applyFont="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48" fillId="8" borderId="4" xfId="0" applyFont="1" applyFill="1" applyBorder="1" applyAlignment="1" applyProtection="1">
      <alignment horizontal="center" vertical="center"/>
      <protection locked="0"/>
    </xf>
    <xf numFmtId="0" fontId="48" fillId="8" borderId="1" xfId="0" applyFont="1" applyFill="1" applyBorder="1" applyAlignment="1" applyProtection="1">
      <alignment horizontal="center" vertical="center"/>
      <protection locked="0"/>
    </xf>
    <xf numFmtId="0" fontId="12" fillId="4" borderId="0" xfId="0" applyFont="1" applyFill="1" applyAlignment="1">
      <alignment horizontal="left" vertical="center"/>
    </xf>
    <xf numFmtId="0" fontId="73" fillId="4" borderId="6" xfId="0" applyFont="1" applyFill="1" applyBorder="1" applyAlignment="1">
      <alignment horizontal="left" vertical="center"/>
    </xf>
    <xf numFmtId="0" fontId="73" fillId="4" borderId="7" xfId="0" applyFont="1" applyFill="1" applyBorder="1" applyAlignment="1">
      <alignment horizontal="left" vertical="center"/>
    </xf>
    <xf numFmtId="0" fontId="73" fillId="4" borderId="8" xfId="0" applyFont="1" applyFill="1" applyBorder="1" applyAlignment="1">
      <alignment horizontal="left" vertical="center"/>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12" fillId="4" borderId="0" xfId="0" applyFont="1" applyFill="1" applyAlignment="1">
      <alignment horizontal="center" vertical="center"/>
    </xf>
    <xf numFmtId="0" fontId="13" fillId="4" borderId="0" xfId="0" applyFont="1" applyFill="1" applyAlignment="1">
      <alignment horizontal="center" vertical="center"/>
    </xf>
    <xf numFmtId="0" fontId="55" fillId="4" borderId="0" xfId="0" applyFont="1" applyFill="1" applyAlignment="1">
      <alignment horizontal="left" vertical="center" wrapText="1"/>
    </xf>
    <xf numFmtId="0" fontId="7" fillId="6" borderId="0" xfId="0" applyFont="1" applyFill="1" applyAlignment="1">
      <alignment horizontal="right"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12" fillId="4" borderId="0" xfId="0" applyFont="1" applyFill="1" applyAlignment="1">
      <alignment horizontal="left" wrapText="1"/>
    </xf>
    <xf numFmtId="0" fontId="12" fillId="4" borderId="0" xfId="0" applyFont="1" applyFill="1" applyAlignment="1">
      <alignment horizontal="left" vertical="center" wrapText="1"/>
    </xf>
    <xf numFmtId="0" fontId="0" fillId="6" borderId="0" xfId="0" applyFill="1" applyAlignment="1">
      <alignment horizontal="left" vertical="center" wrapText="1"/>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4" borderId="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6" fillId="2" borderId="22" xfId="0" applyFont="1" applyFill="1" applyBorder="1" applyAlignment="1" applyProtection="1">
      <alignment horizontal="left" vertical="center" shrinkToFit="1"/>
      <protection locked="0"/>
    </xf>
    <xf numFmtId="0" fontId="16" fillId="2" borderId="23" xfId="0" applyFont="1" applyFill="1" applyBorder="1" applyAlignment="1" applyProtection="1">
      <alignment horizontal="left" vertical="center" shrinkToFit="1"/>
      <protection locked="0"/>
    </xf>
    <xf numFmtId="0" fontId="16" fillId="2" borderId="24"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shrinkToFit="1"/>
      <protection locked="0"/>
    </xf>
    <xf numFmtId="0" fontId="8" fillId="3" borderId="17" xfId="0" applyFont="1" applyFill="1" applyBorder="1" applyAlignment="1" applyProtection="1">
      <alignment horizontal="left" vertical="center" shrinkToFit="1"/>
      <protection locked="0"/>
    </xf>
    <xf numFmtId="0" fontId="17" fillId="2" borderId="10" xfId="0" applyFont="1" applyFill="1" applyBorder="1" applyAlignment="1" applyProtection="1">
      <alignment horizontal="center" vertical="center" shrinkToFit="1"/>
      <protection locked="0"/>
    </xf>
    <xf numFmtId="0" fontId="8" fillId="0" borderId="3" xfId="0" applyFont="1" applyBorder="1" applyAlignment="1">
      <alignment horizontal="center" vertical="center"/>
    </xf>
    <xf numFmtId="0" fontId="48" fillId="6" borderId="7"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2" borderId="3" xfId="0" applyFont="1" applyFill="1" applyBorder="1" applyAlignment="1" applyProtection="1">
      <alignment horizontal="center" vertical="center" wrapText="1"/>
      <protection locked="0"/>
    </xf>
    <xf numFmtId="0" fontId="13" fillId="4" borderId="0" xfId="0" applyFont="1" applyFill="1" applyAlignment="1">
      <alignment horizontal="lef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3" fillId="0" borderId="16" xfId="0" applyFont="1" applyBorder="1" applyAlignment="1">
      <alignment horizontal="center" vertical="center"/>
    </xf>
    <xf numFmtId="0" fontId="8" fillId="0" borderId="17"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57" fillId="4" borderId="0" xfId="0" applyFont="1" applyFill="1" applyAlignment="1">
      <alignment horizontal="left" wrapText="1"/>
    </xf>
    <xf numFmtId="0" fontId="16" fillId="3" borderId="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4" fillId="2" borderId="12"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8" fillId="2" borderId="7" xfId="0" applyFont="1" applyFill="1" applyBorder="1" applyAlignment="1" applyProtection="1">
      <alignment horizontal="left" vertical="center" shrinkToFit="1"/>
      <protection locked="0"/>
    </xf>
    <xf numFmtId="0" fontId="8" fillId="2" borderId="8"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3"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8" fillId="0" borderId="15" xfId="0" applyFont="1" applyBorder="1" applyAlignment="1">
      <alignment horizontal="center" vertical="center"/>
    </xf>
    <xf numFmtId="0" fontId="6" fillId="0" borderId="0" xfId="0" applyFont="1" applyAlignment="1">
      <alignment horizontal="left" vertical="center"/>
    </xf>
    <xf numFmtId="0" fontId="3"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2" borderId="9" xfId="0" applyFont="1" applyFill="1" applyBorder="1" applyAlignment="1" applyProtection="1">
      <alignment horizontal="left" vertical="center" shrinkToFit="1"/>
      <protection locked="0"/>
    </xf>
    <xf numFmtId="0" fontId="8" fillId="2" borderId="10" xfId="0" applyFont="1" applyFill="1" applyBorder="1" applyAlignment="1" applyProtection="1">
      <alignment horizontal="left" vertical="center" shrinkToFit="1"/>
      <protection locked="0"/>
    </xf>
    <xf numFmtId="0" fontId="8" fillId="2" borderId="11" xfId="0"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8" fillId="0" borderId="19" xfId="0" applyFont="1" applyBorder="1" applyAlignment="1">
      <alignment horizontal="center" vertical="center"/>
    </xf>
    <xf numFmtId="0" fontId="3" fillId="4" borderId="0" xfId="0" applyFont="1" applyFill="1" applyAlignment="1">
      <alignment horizontal="left" vertical="center"/>
    </xf>
    <xf numFmtId="0" fontId="8" fillId="4" borderId="0" xfId="0" applyFont="1" applyFill="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6" fillId="2" borderId="12" xfId="0" applyFont="1" applyFill="1" applyBorder="1" applyAlignment="1" applyProtection="1">
      <alignment horizontal="left" vertical="center" shrinkToFit="1"/>
      <protection locked="0"/>
    </xf>
    <xf numFmtId="0" fontId="16" fillId="2" borderId="13"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178" fontId="5" fillId="0" borderId="3" xfId="0" applyNumberFormat="1" applyFont="1" applyBorder="1" applyAlignment="1">
      <alignment horizontal="left" vertical="center"/>
    </xf>
    <xf numFmtId="178" fontId="5" fillId="0" borderId="4" xfId="0" applyNumberFormat="1" applyFont="1" applyBorder="1" applyAlignment="1">
      <alignment horizontal="lef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16" fillId="2" borderId="6" xfId="0" applyFont="1" applyFill="1" applyBorder="1" applyAlignment="1" applyProtection="1">
      <alignment horizontal="right" vertical="center"/>
      <protection locked="0"/>
    </xf>
    <xf numFmtId="0" fontId="16" fillId="2" borderId="7" xfId="0" applyFont="1" applyFill="1" applyBorder="1" applyAlignment="1" applyProtection="1">
      <alignment horizontal="right" vertical="center"/>
      <protection locked="0"/>
    </xf>
    <xf numFmtId="0" fontId="16" fillId="2" borderId="5" xfId="0" applyFont="1" applyFill="1" applyBorder="1" applyAlignment="1" applyProtection="1">
      <alignment horizontal="right" vertical="center"/>
      <protection locked="0"/>
    </xf>
    <xf numFmtId="0" fontId="16" fillId="2" borderId="0" xfId="0" applyFont="1" applyFill="1" applyAlignment="1" applyProtection="1">
      <alignment horizontal="right" vertical="center"/>
      <protection locked="0"/>
    </xf>
    <xf numFmtId="0" fontId="16" fillId="2" borderId="9" xfId="0" applyFont="1" applyFill="1" applyBorder="1" applyAlignment="1" applyProtection="1">
      <alignment horizontal="right" vertical="center"/>
      <protection locked="0"/>
    </xf>
    <xf numFmtId="0" fontId="16" fillId="2" borderId="10" xfId="0" applyFont="1" applyFill="1" applyBorder="1" applyAlignment="1" applyProtection="1">
      <alignment horizontal="right" vertical="center"/>
      <protection locked="0"/>
    </xf>
    <xf numFmtId="0" fontId="16" fillId="2" borderId="7" xfId="0" applyFont="1" applyFill="1" applyBorder="1" applyAlignment="1">
      <alignment horizontal="lef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18"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2" borderId="9"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2" borderId="11" xfId="0" applyFont="1" applyFill="1" applyBorder="1" applyAlignment="1" applyProtection="1">
      <alignment horizontal="left" vertical="center" shrinkToFit="1"/>
      <protection locked="0"/>
    </xf>
    <xf numFmtId="0" fontId="0" fillId="4" borderId="1" xfId="0" applyFill="1" applyBorder="1" applyAlignment="1">
      <alignment horizontal="left" vertical="center"/>
    </xf>
    <xf numFmtId="0" fontId="7" fillId="6" borderId="0" xfId="0" applyFont="1" applyFill="1" applyAlignment="1">
      <alignment horizontal="left" vertical="center"/>
    </xf>
    <xf numFmtId="0" fontId="41" fillId="5" borderId="0" xfId="0" applyFont="1" applyFill="1" applyAlignment="1">
      <alignment horizontal="left" vertical="center"/>
    </xf>
    <xf numFmtId="0" fontId="7" fillId="5" borderId="0" xfId="0" applyFont="1" applyFill="1" applyAlignment="1">
      <alignment horizontal="left" vertical="center"/>
    </xf>
    <xf numFmtId="0" fontId="41" fillId="4" borderId="5" xfId="0" applyFont="1" applyFill="1" applyBorder="1" applyAlignment="1" applyProtection="1">
      <alignment horizontal="left" vertical="center" wrapText="1"/>
      <protection locked="0"/>
    </xf>
    <xf numFmtId="0" fontId="41" fillId="4" borderId="0" xfId="0" applyFont="1" applyFill="1" applyAlignment="1" applyProtection="1">
      <alignment horizontal="left" vertical="center" wrapText="1"/>
      <protection locked="0"/>
    </xf>
    <xf numFmtId="0" fontId="41" fillId="4" borderId="18" xfId="0" applyFont="1" applyFill="1" applyBorder="1" applyAlignment="1" applyProtection="1">
      <alignment horizontal="left" vertical="center" wrapText="1"/>
      <protection locked="0"/>
    </xf>
    <xf numFmtId="0" fontId="3" fillId="4" borderId="7" xfId="0" applyFont="1" applyFill="1" applyBorder="1" applyAlignment="1">
      <alignment horizontal="center" vertical="center"/>
    </xf>
    <xf numFmtId="0" fontId="3" fillId="4" borderId="0" xfId="0" applyFont="1" applyFill="1" applyAlignment="1">
      <alignment horizontal="center" vertical="center"/>
    </xf>
    <xf numFmtId="0" fontId="12" fillId="4" borderId="6"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8" fillId="4" borderId="19"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xf numFmtId="0" fontId="0" fillId="6" borderId="5" xfId="0" applyFill="1" applyBorder="1" applyAlignment="1">
      <alignment horizontal="center" vertical="center"/>
    </xf>
    <xf numFmtId="0" fontId="17" fillId="2" borderId="11" xfId="0" applyFont="1" applyFill="1" applyBorder="1" applyAlignment="1" applyProtection="1">
      <alignment horizontal="center" vertical="center" shrinkToFit="1"/>
      <protection locked="0"/>
    </xf>
    <xf numFmtId="0" fontId="12"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5" fillId="3" borderId="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shrinkToFit="1"/>
      <protection locked="0"/>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57" fillId="4" borderId="0" xfId="0" applyFont="1" applyFill="1" applyAlignment="1">
      <alignment horizontal="left" vertical="center" shrinkToFit="1"/>
    </xf>
    <xf numFmtId="0" fontId="48" fillId="4" borderId="0" xfId="0" applyFont="1" applyFill="1" applyAlignment="1">
      <alignment horizontal="left" vertical="center" shrinkToFit="1"/>
    </xf>
    <xf numFmtId="0" fontId="17" fillId="4" borderId="0" xfId="0" applyFont="1" applyFill="1" applyAlignment="1">
      <alignment horizontal="left" vertical="center" shrinkToFi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7" fillId="0" borderId="0" xfId="0" applyFont="1">
      <alignment vertical="center"/>
    </xf>
    <xf numFmtId="0" fontId="7" fillId="0" borderId="10" xfId="0" applyFont="1" applyBorder="1">
      <alignment vertical="center"/>
    </xf>
    <xf numFmtId="0" fontId="64" fillId="4" borderId="0" xfId="0" applyFont="1" applyFill="1" applyAlignment="1">
      <alignment horizontal="left" vertical="center" wrapText="1"/>
    </xf>
    <xf numFmtId="0" fontId="7" fillId="4" borderId="0" xfId="0" applyFont="1" applyFill="1" applyAlignment="1">
      <alignment horizontal="left" vertical="center"/>
    </xf>
    <xf numFmtId="0" fontId="55" fillId="6" borderId="7" xfId="0" applyFont="1" applyFill="1" applyBorder="1" applyAlignment="1">
      <alignment horizontal="left" vertical="center"/>
    </xf>
    <xf numFmtId="0" fontId="41" fillId="5" borderId="7" xfId="0" applyFont="1" applyFill="1" applyBorder="1" applyAlignment="1">
      <alignment horizontal="left" vertical="center"/>
    </xf>
    <xf numFmtId="38" fontId="5" fillId="0" borderId="7" xfId="1" applyFont="1" applyBorder="1" applyAlignment="1">
      <alignment horizontal="center" vertical="center" shrinkToFit="1"/>
    </xf>
    <xf numFmtId="0" fontId="3" fillId="0" borderId="10" xfId="0" applyFont="1" applyBorder="1" applyAlignment="1">
      <alignment horizontal="center"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58" fillId="4" borderId="0" xfId="0" applyFont="1" applyFill="1" applyAlignment="1">
      <alignment horizontal="left" vertical="center" wrapText="1"/>
    </xf>
    <xf numFmtId="0" fontId="5" fillId="4" borderId="3" xfId="0" applyFont="1" applyFill="1" applyBorder="1" applyAlignment="1">
      <alignment horizontal="center" vertical="center" wrapText="1"/>
    </xf>
    <xf numFmtId="0" fontId="60" fillId="6" borderId="0" xfId="0" applyFont="1" applyFill="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center" vertical="center" shrinkToFit="1"/>
    </xf>
    <xf numFmtId="0" fontId="17" fillId="6" borderId="5" xfId="0" applyFont="1" applyFill="1" applyBorder="1" applyAlignment="1">
      <alignment horizontal="left" vertical="center" shrinkToFit="1"/>
    </xf>
    <xf numFmtId="0" fontId="17" fillId="6" borderId="0" xfId="0" applyFont="1" applyFill="1" applyAlignment="1">
      <alignment horizontal="left" vertical="center" shrinkToFit="1"/>
    </xf>
    <xf numFmtId="0" fontId="42" fillId="6" borderId="5" xfId="0" applyFont="1" applyFill="1" applyBorder="1" applyAlignment="1">
      <alignment horizontal="left" vertical="center" shrinkToFit="1"/>
    </xf>
    <xf numFmtId="0" fontId="42" fillId="6" borderId="0" xfId="0" applyFont="1" applyFill="1" applyAlignment="1">
      <alignment horizontal="left" vertical="center" shrinkToFit="1"/>
    </xf>
    <xf numFmtId="0" fontId="8" fillId="4" borderId="3" xfId="0" applyFont="1" applyFill="1" applyBorder="1" applyAlignment="1">
      <alignment horizontal="center" vertical="center"/>
    </xf>
    <xf numFmtId="0" fontId="28" fillId="0" borderId="1" xfId="0" applyFont="1" applyBorder="1" applyAlignment="1">
      <alignment horizontal="center" vertical="center" shrinkToFit="1"/>
    </xf>
    <xf numFmtId="0" fontId="24" fillId="0" borderId="20" xfId="0" applyFont="1" applyBorder="1" applyAlignment="1">
      <alignment horizontal="center" vertical="center" wrapText="1"/>
    </xf>
    <xf numFmtId="0" fontId="24" fillId="0" borderId="9" xfId="0" applyFont="1" applyBorder="1" applyAlignment="1">
      <alignment horizontal="center" vertical="center" wrapText="1"/>
    </xf>
    <xf numFmtId="0" fontId="28" fillId="0" borderId="2"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31" xfId="0" applyFont="1" applyBorder="1" applyAlignment="1">
      <alignment horizontal="center" vertical="center" wrapTex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5" fillId="0" borderId="1" xfId="0" applyFont="1" applyBorder="1" applyAlignment="1">
      <alignment horizontal="left" vertical="center" shrinkToFi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8" fillId="0" borderId="9" xfId="0" applyFont="1" applyBorder="1" applyAlignment="1">
      <alignment horizontal="left" vertical="center" shrinkToFit="1"/>
    </xf>
    <xf numFmtId="0" fontId="38" fillId="0" borderId="10" xfId="0" applyFont="1" applyBorder="1" applyAlignment="1">
      <alignment horizontal="left"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5"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20" xfId="0" applyFont="1" applyBorder="1" applyAlignment="1">
      <alignment horizontal="center" vertical="center"/>
    </xf>
    <xf numFmtId="0" fontId="22" fillId="0" borderId="7" xfId="0" applyFont="1" applyBorder="1" applyAlignment="1">
      <alignment horizontal="center" vertical="center" shrinkToFit="1"/>
    </xf>
    <xf numFmtId="0" fontId="22" fillId="0" borderId="0" xfId="0" applyFont="1" applyAlignment="1">
      <alignment horizontal="center" vertical="center" shrinkToFit="1"/>
    </xf>
    <xf numFmtId="0" fontId="22" fillId="0" borderId="10" xfId="0" applyFont="1" applyBorder="1" applyAlignment="1">
      <alignment horizontal="center" vertical="center" shrinkToFi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38" fillId="0" borderId="12"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4" xfId="0" applyFont="1" applyBorder="1" applyAlignment="1">
      <alignment horizontal="center" vertical="center" shrinkToFit="1"/>
    </xf>
    <xf numFmtId="0" fontId="28" fillId="0" borderId="3" xfId="0" applyFont="1" applyBorder="1" applyAlignment="1">
      <alignment horizontal="left" vertical="center"/>
    </xf>
    <xf numFmtId="0" fontId="23" fillId="0" borderId="2" xfId="0" applyFont="1" applyBorder="1" applyAlignment="1">
      <alignment horizontal="right" vertical="center" shrinkToFit="1"/>
    </xf>
    <xf numFmtId="0" fontId="23" fillId="0" borderId="3" xfId="0" applyFont="1" applyBorder="1" applyAlignment="1">
      <alignment horizontal="right" vertical="center" shrinkToFit="1"/>
    </xf>
    <xf numFmtId="0" fontId="23" fillId="0" borderId="3" xfId="0" applyFont="1" applyBorder="1" applyAlignment="1">
      <alignment horizontal="left" vertical="center" shrinkToFit="1"/>
    </xf>
    <xf numFmtId="0" fontId="23" fillId="0" borderId="4" xfId="0" applyFont="1" applyBorder="1" applyAlignment="1">
      <alignment horizontal="left" vertical="center" shrinkToFit="1"/>
    </xf>
    <xf numFmtId="0" fontId="28" fillId="0" borderId="15" xfId="0" applyFont="1" applyBorder="1" applyAlignment="1">
      <alignment horizontal="center" vertical="center"/>
    </xf>
    <xf numFmtId="0" fontId="28" fillId="0" borderId="17" xfId="0" applyFont="1" applyBorder="1" applyAlignment="1">
      <alignment horizontal="center" vertical="center"/>
    </xf>
    <xf numFmtId="0" fontId="28" fillId="0" borderId="12" xfId="0" applyFont="1" applyBorder="1" applyAlignment="1">
      <alignment horizontal="center" vertical="center" shrinkToFit="1"/>
    </xf>
    <xf numFmtId="0" fontId="28" fillId="0" borderId="14" xfId="0" applyFont="1" applyBorder="1" applyAlignment="1">
      <alignment horizontal="center" vertical="center" shrinkToFit="1"/>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8" fillId="0" borderId="0" xfId="0" applyFont="1" applyAlignment="1">
      <alignment horizontal="center" vertical="center" wrapTex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37" fillId="0" borderId="6"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37" fillId="0" borderId="9" xfId="0" applyFont="1" applyBorder="1" applyAlignment="1">
      <alignment horizontal="left" vertical="center" wrapText="1" shrinkToFit="1"/>
    </xf>
    <xf numFmtId="0" fontId="37" fillId="0" borderId="10" xfId="0" applyFont="1" applyBorder="1" applyAlignment="1">
      <alignment horizontal="left" vertical="center" wrapText="1" shrinkToFit="1"/>
    </xf>
    <xf numFmtId="0" fontId="37" fillId="0" borderId="11" xfId="0" applyFont="1" applyBorder="1" applyAlignment="1">
      <alignment horizontal="left" vertical="center" wrapText="1" shrinkToFi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177" fontId="28" fillId="0" borderId="0" xfId="0" applyNumberFormat="1" applyFont="1" applyAlignment="1">
      <alignment horizontal="right" vertical="center"/>
    </xf>
    <xf numFmtId="56" fontId="28" fillId="0" borderId="0" xfId="0" applyNumberFormat="1" applyFont="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24" fillId="0" borderId="0" xfId="0" applyFont="1" applyAlignment="1">
      <alignment horizontal="right" vertical="center"/>
    </xf>
    <xf numFmtId="0" fontId="30" fillId="0" borderId="0" xfId="0" applyFont="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horizontal="center" vertical="center"/>
    </xf>
    <xf numFmtId="0" fontId="28" fillId="0" borderId="2" xfId="0" applyFont="1" applyBorder="1" applyAlignment="1">
      <alignment horizontal="center" vertical="center"/>
    </xf>
    <xf numFmtId="0" fontId="25" fillId="0" borderId="3"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0" fillId="0" borderId="14" xfId="0" applyFont="1" applyBorder="1" applyAlignment="1">
      <alignment horizontal="center" vertical="center" shrinkToFi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horizontal="center" vertical="center" shrinkToFit="1"/>
    </xf>
    <xf numFmtId="0" fontId="28" fillId="0" borderId="7" xfId="0" applyFont="1" applyBorder="1" applyAlignment="1">
      <alignment horizontal="center" vertical="center" wrapText="1"/>
    </xf>
    <xf numFmtId="0" fontId="25" fillId="0" borderId="7" xfId="0" applyFont="1" applyBorder="1" applyAlignment="1">
      <alignment horizontal="left" vertical="center" wrapText="1"/>
    </xf>
    <xf numFmtId="0" fontId="28" fillId="0" borderId="2" xfId="0" applyFont="1" applyBorder="1" applyAlignment="1">
      <alignment horizontal="left" vertical="center" wrapText="1" shrinkToFit="1"/>
    </xf>
    <xf numFmtId="0" fontId="28" fillId="0" borderId="3" xfId="0" applyFont="1" applyBorder="1" applyAlignment="1">
      <alignment horizontal="left" vertical="center" wrapText="1" shrinkToFit="1"/>
    </xf>
    <xf numFmtId="3" fontId="25" fillId="0" borderId="3" xfId="0" applyNumberFormat="1" applyFont="1" applyBorder="1" applyAlignment="1">
      <alignment horizontal="center" vertical="center" shrinkToFi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25" fillId="0" borderId="15"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1" xfId="0" applyFont="1" applyBorder="1" applyAlignment="1">
      <alignment horizontal="center" vertical="center" wrapText="1"/>
    </xf>
    <xf numFmtId="0" fontId="24" fillId="0" borderId="2" xfId="0" applyFont="1" applyBorder="1" applyAlignment="1">
      <alignment horizontal="left" vertical="center" shrinkToFit="1"/>
    </xf>
    <xf numFmtId="0" fontId="24" fillId="0" borderId="3" xfId="0" applyFont="1" applyBorder="1" applyAlignment="1">
      <alignment horizontal="left" vertical="center" shrinkToFi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5" fillId="0" borderId="5" xfId="0" applyFont="1" applyBorder="1" applyAlignment="1">
      <alignment horizontal="center" vertical="center"/>
    </xf>
    <xf numFmtId="0" fontId="25" fillId="0" borderId="18" xfId="0" applyFont="1" applyBorder="1" applyAlignment="1">
      <alignment horizontal="center" vertical="center"/>
    </xf>
    <xf numFmtId="0" fontId="31" fillId="0" borderId="0" xfId="0" applyFont="1" applyAlignment="1">
      <alignment horizontal="center" vertical="center"/>
    </xf>
    <xf numFmtId="0" fontId="25" fillId="0" borderId="7" xfId="0" applyFont="1" applyBorder="1" applyAlignment="1">
      <alignment horizontal="left" vertical="center" shrinkToFit="1"/>
    </xf>
    <xf numFmtId="0" fontId="25" fillId="0" borderId="10" xfId="0" applyFont="1" applyBorder="1" applyAlignment="1">
      <alignment horizontal="left" vertical="center" shrinkToFit="1"/>
    </xf>
    <xf numFmtId="0" fontId="28" fillId="0" borderId="0" xfId="0" applyFont="1" applyAlignment="1">
      <alignment horizontal="center" vertical="center"/>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5" fillId="0" borderId="0" xfId="0" applyFont="1" applyAlignment="1">
      <alignment horizontal="left" vertical="center" shrinkToFit="1"/>
    </xf>
    <xf numFmtId="0" fontId="25" fillId="0" borderId="7" xfId="0" applyFont="1" applyBorder="1" applyAlignment="1">
      <alignment horizontal="center" vertical="center" shrinkToFit="1"/>
    </xf>
    <xf numFmtId="0" fontId="21" fillId="0" borderId="0" xfId="0" applyFont="1" applyAlignment="1">
      <alignment horizontal="left" vertical="center" shrinkToFit="1"/>
    </xf>
    <xf numFmtId="0" fontId="22" fillId="0" borderId="3" xfId="0" applyFont="1" applyBorder="1" applyAlignment="1">
      <alignment horizontal="right" vertical="center"/>
    </xf>
    <xf numFmtId="0" fontId="30" fillId="0" borderId="2" xfId="0" applyFont="1" applyBorder="1" applyAlignment="1">
      <alignment horizontal="right" vertical="center" shrinkToFit="1"/>
    </xf>
    <xf numFmtId="0" fontId="30" fillId="0" borderId="3" xfId="0" applyFont="1" applyBorder="1" applyAlignment="1">
      <alignment horizontal="right" vertical="center" shrinkToFit="1"/>
    </xf>
    <xf numFmtId="0" fontId="30" fillId="0" borderId="3" xfId="0" applyFont="1" applyBorder="1" applyAlignment="1">
      <alignment horizontal="left" vertical="center" shrinkToFit="1"/>
    </xf>
    <xf numFmtId="0" fontId="30" fillId="0" borderId="4" xfId="0" applyFont="1" applyBorder="1" applyAlignment="1">
      <alignment horizontal="left" vertical="center" shrinkToFit="1"/>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4" fillId="0" borderId="3" xfId="0" applyFont="1" applyBorder="1" applyAlignment="1">
      <alignment horizontal="center" vertical="center"/>
    </xf>
    <xf numFmtId="0" fontId="33" fillId="0" borderId="0" xfId="0" applyFont="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22" fillId="0" borderId="5" xfId="0" applyFont="1" applyBorder="1" applyAlignment="1">
      <alignment horizontal="center" vertical="center" wrapText="1"/>
    </xf>
    <xf numFmtId="0" fontId="22" fillId="0" borderId="18" xfId="0" applyFont="1" applyBorder="1" applyAlignment="1">
      <alignment horizontal="center" vertical="center" wrapText="1"/>
    </xf>
    <xf numFmtId="0" fontId="29" fillId="0" borderId="3" xfId="0" applyFont="1" applyBorder="1" applyAlignment="1">
      <alignment horizontal="center" vertical="center"/>
    </xf>
    <xf numFmtId="0" fontId="18" fillId="0" borderId="3"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18" xfId="0" applyFont="1" applyBorder="1" applyAlignment="1">
      <alignment horizontal="center" vertical="center"/>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4" fillId="2" borderId="6"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0" fillId="0" borderId="8" xfId="0" applyBorder="1" applyAlignment="1">
      <alignment horizontal="left" vertical="center"/>
    </xf>
    <xf numFmtId="0" fontId="0" fillId="0" borderId="11" xfId="0" applyBorder="1" applyAlignment="1">
      <alignment horizontal="left" vertical="center"/>
    </xf>
    <xf numFmtId="181" fontId="20" fillId="0" borderId="0" xfId="0" applyNumberFormat="1" applyFont="1" applyAlignment="1">
      <alignment horizontal="right" vertical="center"/>
    </xf>
    <xf numFmtId="0" fontId="40" fillId="0" borderId="7" xfId="0" applyFont="1" applyBorder="1" applyAlignment="1">
      <alignment horizontal="center" vertical="center"/>
    </xf>
    <xf numFmtId="0" fontId="42" fillId="4" borderId="5" xfId="0" applyFont="1" applyFill="1" applyBorder="1" applyAlignment="1">
      <alignment horizontal="center" vertical="center"/>
    </xf>
    <xf numFmtId="0" fontId="42" fillId="4" borderId="0" xfId="0" applyFont="1" applyFill="1" applyAlignment="1">
      <alignment horizontal="center" vertical="center"/>
    </xf>
    <xf numFmtId="0" fontId="32"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45" fillId="0" borderId="0" xfId="0" applyFont="1" applyAlignment="1">
      <alignment horizontal="center" vertical="center"/>
    </xf>
    <xf numFmtId="0" fontId="51" fillId="4" borderId="6" xfId="0" applyFont="1" applyFill="1" applyBorder="1" applyAlignment="1" applyProtection="1">
      <alignment horizontal="center" vertical="center" wrapText="1"/>
      <protection locked="0"/>
    </xf>
    <xf numFmtId="0" fontId="51" fillId="4" borderId="7"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0" xfId="0" applyFont="1" applyFill="1" applyAlignment="1" applyProtection="1">
      <alignment horizontal="center" vertical="center"/>
      <protection locked="0"/>
    </xf>
    <xf numFmtId="0" fontId="51" fillId="4" borderId="18" xfId="0" applyFont="1" applyFill="1" applyBorder="1" applyAlignment="1" applyProtection="1">
      <alignment horizontal="center" vertical="center"/>
      <protection locked="0"/>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0" xfId="0" applyFont="1" applyBorder="1" applyAlignment="1">
      <alignment horizontal="center" vertical="center" shrinkToFit="1"/>
    </xf>
    <xf numFmtId="0" fontId="38" fillId="0" borderId="11" xfId="0" applyFont="1" applyBorder="1" applyAlignment="1">
      <alignment horizontal="center" vertical="center" shrinkToFit="1"/>
    </xf>
    <xf numFmtId="0" fontId="20" fillId="6" borderId="5" xfId="0" applyFont="1" applyFill="1" applyBorder="1" applyAlignment="1">
      <alignment horizontal="left" vertical="center" wrapText="1"/>
    </xf>
    <xf numFmtId="0" fontId="20" fillId="6" borderId="0" xfId="0" applyFont="1" applyFill="1" applyAlignment="1">
      <alignment horizontal="left" vertical="center" wrapText="1"/>
    </xf>
    <xf numFmtId="0" fontId="20" fillId="6" borderId="18" xfId="0" applyFont="1" applyFill="1" applyBorder="1" applyAlignment="1">
      <alignment horizontal="left" vertical="center" wrapText="1"/>
    </xf>
    <xf numFmtId="0" fontId="20" fillId="6" borderId="5" xfId="0" applyFont="1" applyFill="1" applyBorder="1" applyAlignment="1">
      <alignment horizontal="center" vertical="center"/>
    </xf>
    <xf numFmtId="0" fontId="20" fillId="6" borderId="0" xfId="0" applyFont="1" applyFill="1" applyAlignment="1">
      <alignment horizontal="center" vertical="center"/>
    </xf>
    <xf numFmtId="0" fontId="20" fillId="6" borderId="18" xfId="0" applyFont="1" applyFill="1" applyBorder="1" applyAlignment="1">
      <alignment horizontal="center" vertical="center"/>
    </xf>
    <xf numFmtId="0" fontId="20" fillId="6" borderId="5" xfId="0" applyFont="1" applyFill="1" applyBorder="1" applyAlignment="1">
      <alignment horizontal="left" wrapText="1"/>
    </xf>
    <xf numFmtId="0" fontId="20" fillId="6" borderId="0" xfId="0" applyFont="1" applyFill="1" applyAlignment="1">
      <alignment horizontal="left" wrapText="1"/>
    </xf>
    <xf numFmtId="0" fontId="20" fillId="6" borderId="18" xfId="0" applyFont="1" applyFill="1" applyBorder="1" applyAlignment="1">
      <alignment horizontal="left" wrapText="1"/>
    </xf>
    <xf numFmtId="0" fontId="32" fillId="0" borderId="6" xfId="0" applyFont="1" applyBorder="1" applyAlignment="1">
      <alignment horizontal="right" vertical="center" shrinkToFit="1"/>
    </xf>
    <xf numFmtId="0" fontId="32" fillId="0" borderId="7" xfId="0" applyFont="1" applyBorder="1" applyAlignment="1">
      <alignment horizontal="right" vertical="center" shrinkToFit="1"/>
    </xf>
    <xf numFmtId="0" fontId="32" fillId="0" borderId="9" xfId="0" applyFont="1" applyBorder="1" applyAlignment="1">
      <alignment horizontal="right" vertical="center" shrinkToFit="1"/>
    </xf>
    <xf numFmtId="0" fontId="32" fillId="0" borderId="10" xfId="0" applyFont="1" applyBorder="1" applyAlignment="1">
      <alignment horizontal="right" vertical="center" shrinkToFit="1"/>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47" fillId="0" borderId="10" xfId="0" applyFont="1" applyBorder="1" applyAlignment="1">
      <alignment horizontal="right" vertical="center"/>
    </xf>
    <xf numFmtId="0" fontId="0" fillId="0" borderId="19" xfId="0" applyBorder="1" applyAlignment="1">
      <alignment horizontal="center" vertical="center"/>
    </xf>
    <xf numFmtId="0" fontId="0" fillId="0" borderId="20" xfId="0" applyBorder="1" applyAlignment="1">
      <alignment horizontal="center" vertical="center"/>
    </xf>
    <xf numFmtId="0" fontId="47" fillId="0" borderId="10" xfId="0" applyFont="1" applyBorder="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shrinkToFit="1"/>
    </xf>
    <xf numFmtId="0" fontId="20" fillId="0" borderId="0" xfId="0" applyFont="1" applyAlignment="1">
      <alignment horizontal="right" vertical="center"/>
    </xf>
    <xf numFmtId="0" fontId="18" fillId="0" borderId="0" xfId="0" applyFont="1" applyAlignment="1">
      <alignment horizontal="center" vertical="center"/>
    </xf>
    <xf numFmtId="0" fontId="23" fillId="0" borderId="0" xfId="0" applyFont="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66" fillId="0" borderId="0" xfId="0" applyFont="1" applyAlignment="1">
      <alignment horizontal="left" vertical="center"/>
    </xf>
    <xf numFmtId="0" fontId="66" fillId="0" borderId="0" xfId="0" applyFont="1" applyAlignment="1">
      <alignment horizontal="left" vertical="center" wrapText="1"/>
    </xf>
    <xf numFmtId="0" fontId="67" fillId="0" borderId="0" xfId="0" applyFont="1" applyAlignment="1">
      <alignment horizontal="left" vertical="center"/>
    </xf>
    <xf numFmtId="0" fontId="68" fillId="0" borderId="0" xfId="0" applyFont="1" applyAlignment="1">
      <alignment horizontal="left" vertical="center" shrinkToFit="1"/>
    </xf>
    <xf numFmtId="0" fontId="67" fillId="0" borderId="0" xfId="0" applyFont="1">
      <alignment vertical="center"/>
    </xf>
    <xf numFmtId="0" fontId="75" fillId="0" borderId="0" xfId="0" applyFont="1" applyAlignment="1">
      <alignment horizontal="left" vertical="center"/>
    </xf>
    <xf numFmtId="55" fontId="24" fillId="0" borderId="0" xfId="0" applyNumberFormat="1" applyFont="1" applyAlignment="1">
      <alignment horizontal="right" vertical="center" shrinkToFit="1"/>
    </xf>
    <xf numFmtId="0" fontId="24" fillId="0" borderId="0" xfId="0" applyFont="1" applyAlignment="1">
      <alignment horizontal="left" vertical="center" shrinkToFit="1"/>
    </xf>
    <xf numFmtId="0" fontId="24" fillId="0" borderId="0" xfId="0" applyFont="1" applyAlignment="1">
      <alignment horizontal="left" vertical="center"/>
    </xf>
    <xf numFmtId="0" fontId="20" fillId="0" borderId="0" xfId="0" applyFont="1" applyAlignment="1">
      <alignment horizontal="left" vertical="center"/>
    </xf>
    <xf numFmtId="0" fontId="76" fillId="0" borderId="0" xfId="0" applyFont="1" applyAlignment="1">
      <alignment horizontal="left" vertical="center"/>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5" xfId="0" applyFont="1" applyBorder="1" applyAlignment="1">
      <alignment horizontal="left" vertical="center" wrapText="1"/>
    </xf>
    <xf numFmtId="0" fontId="28" fillId="0" borderId="18" xfId="0" applyFont="1" applyBorder="1" applyAlignment="1">
      <alignment horizontal="left" vertical="center" wrapText="1"/>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37" fillId="0" borderId="0" xfId="0" applyFont="1" applyAlignment="1">
      <alignment horizontal="right" vertical="center" shrinkToFit="1"/>
    </xf>
    <xf numFmtId="0" fontId="20" fillId="0" borderId="10" xfId="0" applyFont="1" applyBorder="1" applyAlignment="1">
      <alignment horizontal="left" vertical="center" shrinkToFit="1"/>
    </xf>
    <xf numFmtId="0" fontId="31" fillId="0" borderId="7" xfId="0" applyFont="1" applyBorder="1" applyAlignment="1">
      <alignment horizontal="right" vertical="center"/>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18" xfId="0" applyFont="1" applyBorder="1" applyAlignment="1">
      <alignment horizontal="center" vertical="center" shrinkToFit="1"/>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center" vertical="center"/>
    </xf>
    <xf numFmtId="56" fontId="28" fillId="0" borderId="7" xfId="0" applyNumberFormat="1" applyFont="1" applyBorder="1" applyAlignment="1">
      <alignment horizontal="left" vertical="center" shrinkToFit="1"/>
    </xf>
    <xf numFmtId="56" fontId="28" fillId="0" borderId="8" xfId="0" applyNumberFormat="1" applyFont="1" applyBorder="1" applyAlignment="1">
      <alignment horizontal="left" vertical="center" shrinkToFit="1"/>
    </xf>
    <xf numFmtId="0" fontId="20" fillId="0" borderId="18" xfId="0" applyFont="1" applyBorder="1" applyAlignment="1">
      <alignment horizontal="left" vertical="center"/>
    </xf>
    <xf numFmtId="0" fontId="20" fillId="0" borderId="0" xfId="0" applyFont="1" applyAlignment="1">
      <alignment horizontal="center" vertical="center" shrinkToFit="1"/>
    </xf>
    <xf numFmtId="56" fontId="28" fillId="0" borderId="7" xfId="0" applyNumberFormat="1" applyFont="1" applyBorder="1" applyAlignment="1">
      <alignment horizontal="left" vertical="center"/>
    </xf>
    <xf numFmtId="0" fontId="20" fillId="0" borderId="0" xfId="0" applyFont="1" applyAlignment="1">
      <alignment horizontal="left" vertical="center" shrinkToFit="1"/>
    </xf>
    <xf numFmtId="0" fontId="28" fillId="0" borderId="0" xfId="0" applyFont="1">
      <alignment vertical="center"/>
    </xf>
    <xf numFmtId="0" fontId="21" fillId="0" borderId="0" xfId="0" applyFont="1" applyAlignment="1">
      <alignment horizontal="center" vertical="center"/>
    </xf>
    <xf numFmtId="0" fontId="19" fillId="0" borderId="0" xfId="0" applyFont="1" applyAlignment="1">
      <alignment horizontal="center" vertical="center"/>
    </xf>
    <xf numFmtId="0" fontId="22" fillId="0" borderId="1" xfId="0" applyFont="1" applyBorder="1" applyAlignment="1">
      <alignment horizontal="center" vertical="center"/>
    </xf>
    <xf numFmtId="180" fontId="24" fillId="0" borderId="0" xfId="0" applyNumberFormat="1" applyFont="1" applyAlignment="1">
      <alignment horizontal="right" vertical="center" shrinkToFit="1"/>
    </xf>
    <xf numFmtId="0" fontId="37" fillId="0" borderId="0" xfId="0" applyFont="1" applyAlignment="1">
      <alignment horizontal="right" vertical="center"/>
    </xf>
    <xf numFmtId="0" fontId="20" fillId="5"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7C80"/>
      <color rgb="FFFFFF66"/>
      <color rgb="FFFFFFFF"/>
      <color rgb="FFCCFFCC"/>
      <color rgb="FFCCFF66"/>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152400</xdr:colOff>
      <xdr:row>44</xdr:row>
      <xdr:rowOff>352424</xdr:rowOff>
    </xdr:from>
    <xdr:to>
      <xdr:col>17</xdr:col>
      <xdr:colOff>323850</xdr:colOff>
      <xdr:row>48</xdr:row>
      <xdr:rowOff>295274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553575" y="14354174"/>
          <a:ext cx="171450" cy="1381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8</xdr:row>
      <xdr:rowOff>76200</xdr:rowOff>
    </xdr:from>
    <xdr:to>
      <xdr:col>14</xdr:col>
      <xdr:colOff>495300</xdr:colOff>
      <xdr:row>8</xdr:row>
      <xdr:rowOff>257175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001000" y="2619375"/>
          <a:ext cx="390525" cy="1809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83</xdr:row>
      <xdr:rowOff>152400</xdr:rowOff>
    </xdr:from>
    <xdr:to>
      <xdr:col>15</xdr:col>
      <xdr:colOff>533400</xdr:colOff>
      <xdr:row>83</xdr:row>
      <xdr:rowOff>333375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639175" y="24231600"/>
          <a:ext cx="390525" cy="1809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92</xdr:row>
      <xdr:rowOff>114300</xdr:rowOff>
    </xdr:from>
    <xdr:to>
      <xdr:col>15</xdr:col>
      <xdr:colOff>533400</xdr:colOff>
      <xdr:row>92</xdr:row>
      <xdr:rowOff>295275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639175" y="26793825"/>
          <a:ext cx="390525" cy="1809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78</xdr:row>
      <xdr:rowOff>142875</xdr:rowOff>
    </xdr:from>
    <xdr:to>
      <xdr:col>15</xdr:col>
      <xdr:colOff>476250</xdr:colOff>
      <xdr:row>78</xdr:row>
      <xdr:rowOff>323850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8582025" y="23612475"/>
          <a:ext cx="390525" cy="1809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219074</xdr:colOff>
      <xdr:row>78</xdr:row>
      <xdr:rowOff>57150</xdr:rowOff>
    </xdr:from>
    <xdr:to>
      <xdr:col>13</xdr:col>
      <xdr:colOff>400049</xdr:colOff>
      <xdr:row>78</xdr:row>
      <xdr:rowOff>400050</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7591424" y="23545800"/>
          <a:ext cx="180975" cy="342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342898</xdr:colOff>
      <xdr:row>17</xdr:row>
      <xdr:rowOff>180976</xdr:rowOff>
    </xdr:from>
    <xdr:to>
      <xdr:col>23</xdr:col>
      <xdr:colOff>152399</xdr:colOff>
      <xdr:row>18</xdr:row>
      <xdr:rowOff>180975</xdr:rowOff>
    </xdr:to>
    <xdr:grpSp>
      <xdr:nvGrpSpPr>
        <xdr:cNvPr id="6" name="Group 93">
          <a:extLst>
            <a:ext uri="{FF2B5EF4-FFF2-40B4-BE49-F238E27FC236}">
              <a16:creationId xmlns:a16="http://schemas.microsoft.com/office/drawing/2014/main" id="{00000000-0008-0000-0300-000006000000}"/>
            </a:ext>
          </a:extLst>
        </xdr:cNvPr>
        <xdr:cNvGrpSpPr>
          <a:grpSpLocks/>
        </xdr:cNvGrpSpPr>
      </xdr:nvGrpSpPr>
      <xdr:grpSpPr bwMode="auto">
        <a:xfrm>
          <a:off x="9286873" y="5191126"/>
          <a:ext cx="495301" cy="257174"/>
          <a:chOff x="65" y="401"/>
          <a:chExt cx="38" cy="24"/>
        </a:xfrm>
      </xdr:grpSpPr>
      <xdr:sp macro="" textlink="">
        <xdr:nvSpPr>
          <xdr:cNvPr id="7" name="Text Box 82">
            <a:extLst>
              <a:ext uri="{FF2B5EF4-FFF2-40B4-BE49-F238E27FC236}">
                <a16:creationId xmlns:a16="http://schemas.microsoft.com/office/drawing/2014/main" id="{00000000-0008-0000-0300-00000700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S.D.</a:t>
            </a:r>
          </a:p>
        </xdr:txBody>
      </xdr:sp>
      <xdr:grpSp>
        <xdr:nvGrpSpPr>
          <xdr:cNvPr id="8" name="Group 92">
            <a:extLst>
              <a:ext uri="{FF2B5EF4-FFF2-40B4-BE49-F238E27FC236}">
                <a16:creationId xmlns:a16="http://schemas.microsoft.com/office/drawing/2014/main" id="{00000000-0008-0000-0300-000008000000}"/>
              </a:ext>
            </a:extLst>
          </xdr:cNvPr>
          <xdr:cNvGrpSpPr>
            <a:grpSpLocks/>
          </xdr:cNvGrpSpPr>
        </xdr:nvGrpSpPr>
        <xdr:grpSpPr bwMode="auto">
          <a:xfrm>
            <a:off x="72" y="401"/>
            <a:ext cx="12" cy="22"/>
            <a:chOff x="78" y="435"/>
            <a:chExt cx="17" cy="25"/>
          </a:xfrm>
        </xdr:grpSpPr>
        <xdr:grpSp>
          <xdr:nvGrpSpPr>
            <xdr:cNvPr id="9" name="Group 91">
              <a:extLst>
                <a:ext uri="{FF2B5EF4-FFF2-40B4-BE49-F238E27FC236}">
                  <a16:creationId xmlns:a16="http://schemas.microsoft.com/office/drawing/2014/main" id="{00000000-0008-0000-0300-000009000000}"/>
                </a:ext>
              </a:extLst>
            </xdr:cNvPr>
            <xdr:cNvGrpSpPr>
              <a:grpSpLocks/>
            </xdr:cNvGrpSpPr>
          </xdr:nvGrpSpPr>
          <xdr:grpSpPr bwMode="auto">
            <a:xfrm>
              <a:off x="81" y="449"/>
              <a:ext cx="12" cy="11"/>
              <a:chOff x="186" y="400"/>
              <a:chExt cx="18" cy="18"/>
            </a:xfrm>
          </xdr:grpSpPr>
          <xdr:sp macro="" textlink="">
            <xdr:nvSpPr>
              <xdr:cNvPr id="11" name="Line 64">
                <a:extLst>
                  <a:ext uri="{FF2B5EF4-FFF2-40B4-BE49-F238E27FC236}">
                    <a16:creationId xmlns:a16="http://schemas.microsoft.com/office/drawing/2014/main" id="{00000000-0008-0000-0300-00000B00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65">
                <a:extLst>
                  <a:ext uri="{FF2B5EF4-FFF2-40B4-BE49-F238E27FC236}">
                    <a16:creationId xmlns:a16="http://schemas.microsoft.com/office/drawing/2014/main" id="{00000000-0008-0000-0300-00000C00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0" name="AutoShape 90">
              <a:extLst>
                <a:ext uri="{FF2B5EF4-FFF2-40B4-BE49-F238E27FC236}">
                  <a16:creationId xmlns:a16="http://schemas.microsoft.com/office/drawing/2014/main" id="{00000000-0008-0000-0300-00000A00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20</xdr:col>
      <xdr:colOff>9525</xdr:colOff>
      <xdr:row>13</xdr:row>
      <xdr:rowOff>76200</xdr:rowOff>
    </xdr:from>
    <xdr:to>
      <xdr:col>20</xdr:col>
      <xdr:colOff>533400</xdr:colOff>
      <xdr:row>14</xdr:row>
      <xdr:rowOff>57150</xdr:rowOff>
    </xdr:to>
    <xdr:grpSp>
      <xdr:nvGrpSpPr>
        <xdr:cNvPr id="13" name="Group 105">
          <a:extLst>
            <a:ext uri="{FF2B5EF4-FFF2-40B4-BE49-F238E27FC236}">
              <a16:creationId xmlns:a16="http://schemas.microsoft.com/office/drawing/2014/main" id="{00000000-0008-0000-0300-00000D000000}"/>
            </a:ext>
          </a:extLst>
        </xdr:cNvPr>
        <xdr:cNvGrpSpPr>
          <a:grpSpLocks/>
        </xdr:cNvGrpSpPr>
      </xdr:nvGrpSpPr>
      <xdr:grpSpPr bwMode="auto">
        <a:xfrm>
          <a:off x="7581900" y="4057650"/>
          <a:ext cx="523875" cy="238125"/>
          <a:chOff x="113" y="472"/>
          <a:chExt cx="62" cy="26"/>
        </a:xfrm>
      </xdr:grpSpPr>
      <xdr:sp macro="" textlink="">
        <xdr:nvSpPr>
          <xdr:cNvPr id="14" name="Text Box 100">
            <a:extLst>
              <a:ext uri="{FF2B5EF4-FFF2-40B4-BE49-F238E27FC236}">
                <a16:creationId xmlns:a16="http://schemas.microsoft.com/office/drawing/2014/main" id="{00000000-0008-0000-0300-00000E000000}"/>
              </a:ext>
            </a:extLst>
          </xdr:cNvPr>
          <xdr:cNvSpPr txBox="1">
            <a:spLocks noChangeArrowheads="1"/>
          </xdr:cNvSpPr>
        </xdr:nvSpPr>
        <xdr:spPr bwMode="auto">
          <a:xfrm>
            <a:off x="121" y="472"/>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Marinba</a:t>
            </a:r>
          </a:p>
        </xdr:txBody>
      </xdr:sp>
      <xdr:sp macro="" textlink="">
        <xdr:nvSpPr>
          <xdr:cNvPr id="15" name="AutoShape 101">
            <a:extLst>
              <a:ext uri="{FF2B5EF4-FFF2-40B4-BE49-F238E27FC236}">
                <a16:creationId xmlns:a16="http://schemas.microsoft.com/office/drawing/2014/main" id="{00000000-0008-0000-0300-00000F00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74202</xdr:colOff>
      <xdr:row>17</xdr:row>
      <xdr:rowOff>9898</xdr:rowOff>
    </xdr:from>
    <xdr:to>
      <xdr:col>21</xdr:col>
      <xdr:colOff>79732</xdr:colOff>
      <xdr:row>18</xdr:row>
      <xdr:rowOff>7</xdr:rowOff>
    </xdr:to>
    <xdr:grpSp>
      <xdr:nvGrpSpPr>
        <xdr:cNvPr id="16" name="Group 106">
          <a:extLst>
            <a:ext uri="{FF2B5EF4-FFF2-40B4-BE49-F238E27FC236}">
              <a16:creationId xmlns:a16="http://schemas.microsoft.com/office/drawing/2014/main" id="{00000000-0008-0000-0300-000010000000}"/>
            </a:ext>
          </a:extLst>
        </xdr:cNvPr>
        <xdr:cNvGrpSpPr>
          <a:grpSpLocks/>
        </xdr:cNvGrpSpPr>
      </xdr:nvGrpSpPr>
      <xdr:grpSpPr bwMode="auto">
        <a:xfrm>
          <a:off x="7646577" y="5020048"/>
          <a:ext cx="691330" cy="247284"/>
          <a:chOff x="112" y="473"/>
          <a:chExt cx="60" cy="25"/>
        </a:xfrm>
      </xdr:grpSpPr>
      <xdr:sp macro="" textlink="">
        <xdr:nvSpPr>
          <xdr:cNvPr id="17" name="Text Box 107">
            <a:extLst>
              <a:ext uri="{FF2B5EF4-FFF2-40B4-BE49-F238E27FC236}">
                <a16:creationId xmlns:a16="http://schemas.microsoft.com/office/drawing/2014/main" id="{00000000-0008-0000-0300-000011000000}"/>
              </a:ext>
            </a:extLst>
          </xdr:cNvPr>
          <xdr:cNvSpPr txBox="1">
            <a:spLocks noChangeArrowheads="1"/>
          </xdr:cNvSpPr>
        </xdr:nvSpPr>
        <xdr:spPr bwMode="auto">
          <a:xfrm>
            <a:off x="112" y="474"/>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ctr" rtl="0">
              <a:defRPr sz="1000"/>
            </a:pPr>
            <a:r>
              <a:rPr lang="ja-JP" altLang="en-US" sz="950" b="0" i="0" u="none" strike="noStrike" baseline="0">
                <a:solidFill>
                  <a:srgbClr val="000000"/>
                </a:solidFill>
                <a:latin typeface="ＭＳ 明朝"/>
                <a:ea typeface="ＭＳ 明朝"/>
              </a:rPr>
              <a:t>　</a:t>
            </a:r>
            <a:r>
              <a:rPr lang="en-US" altLang="ja-JP" sz="950" b="0" i="0" u="none" strike="noStrike" baseline="0">
                <a:solidFill>
                  <a:srgbClr val="000000"/>
                </a:solidFill>
                <a:latin typeface="ＭＳ 明朝"/>
                <a:ea typeface="ＭＳ 明朝"/>
              </a:rPr>
              <a:t>Xylo</a:t>
            </a:r>
          </a:p>
        </xdr:txBody>
      </xdr:sp>
      <xdr:sp macro="" textlink="">
        <xdr:nvSpPr>
          <xdr:cNvPr id="18" name="AutoShape 108">
            <a:extLst>
              <a:ext uri="{FF2B5EF4-FFF2-40B4-BE49-F238E27FC236}">
                <a16:creationId xmlns:a16="http://schemas.microsoft.com/office/drawing/2014/main" id="{00000000-0008-0000-0300-000012000000}"/>
              </a:ext>
            </a:extLst>
          </xdr:cNvPr>
          <xdr:cNvSpPr>
            <a:spLocks noChangeArrowheads="1"/>
          </xdr:cNvSpPr>
        </xdr:nvSpPr>
        <xdr:spPr bwMode="auto">
          <a:xfrm rot="-7928255" flipH="1" flipV="1">
            <a:off x="130" y="456"/>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257175</xdr:colOff>
      <xdr:row>18</xdr:row>
      <xdr:rowOff>161925</xdr:rowOff>
    </xdr:from>
    <xdr:to>
      <xdr:col>21</xdr:col>
      <xdr:colOff>228600</xdr:colOff>
      <xdr:row>19</xdr:row>
      <xdr:rowOff>133350</xdr:rowOff>
    </xdr:to>
    <xdr:grpSp>
      <xdr:nvGrpSpPr>
        <xdr:cNvPr id="19" name="Group 109">
          <a:extLst>
            <a:ext uri="{FF2B5EF4-FFF2-40B4-BE49-F238E27FC236}">
              <a16:creationId xmlns:a16="http://schemas.microsoft.com/office/drawing/2014/main" id="{00000000-0008-0000-0300-000013000000}"/>
            </a:ext>
          </a:extLst>
        </xdr:cNvPr>
        <xdr:cNvGrpSpPr>
          <a:grpSpLocks/>
        </xdr:cNvGrpSpPr>
      </xdr:nvGrpSpPr>
      <xdr:grpSpPr bwMode="auto">
        <a:xfrm>
          <a:off x="7829550" y="5429250"/>
          <a:ext cx="657225" cy="228600"/>
          <a:chOff x="113" y="468"/>
          <a:chExt cx="61" cy="25"/>
        </a:xfrm>
      </xdr:grpSpPr>
      <xdr:sp macro="" textlink="">
        <xdr:nvSpPr>
          <xdr:cNvPr id="20" name="Text Box 110">
            <a:extLst>
              <a:ext uri="{FF2B5EF4-FFF2-40B4-BE49-F238E27FC236}">
                <a16:creationId xmlns:a16="http://schemas.microsoft.com/office/drawing/2014/main" id="{00000000-0008-0000-0300-000014000000}"/>
              </a:ext>
            </a:extLst>
          </xdr:cNvPr>
          <xdr:cNvSpPr txBox="1">
            <a:spLocks noChangeArrowheads="1"/>
          </xdr:cNvSpPr>
        </xdr:nvSpPr>
        <xdr:spPr bwMode="auto">
          <a:xfrm>
            <a:off x="120" y="470"/>
            <a:ext cx="54" cy="22"/>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明朝"/>
                <a:ea typeface="ＭＳ 明朝"/>
              </a:rPr>
              <a:t>ﾋﾞﾌﾞﾗﾌｫﾝ</a:t>
            </a:r>
            <a:endParaRPr lang="en-US" altLang="ja-JP" sz="950" b="0" i="0" u="none" strike="noStrike" baseline="0">
              <a:solidFill>
                <a:srgbClr val="000000"/>
              </a:solidFill>
              <a:latin typeface="ＭＳ 明朝"/>
              <a:ea typeface="ＭＳ 明朝"/>
            </a:endParaRPr>
          </a:p>
        </xdr:txBody>
      </xdr:sp>
      <xdr:sp macro="" textlink="">
        <xdr:nvSpPr>
          <xdr:cNvPr id="21" name="AutoShape 111">
            <a:extLst>
              <a:ext uri="{FF2B5EF4-FFF2-40B4-BE49-F238E27FC236}">
                <a16:creationId xmlns:a16="http://schemas.microsoft.com/office/drawing/2014/main" id="{00000000-0008-0000-0300-000015000000}"/>
              </a:ext>
            </a:extLst>
          </xdr:cNvPr>
          <xdr:cNvSpPr>
            <a:spLocks noChangeArrowheads="1"/>
          </xdr:cNvSpPr>
        </xdr:nvSpPr>
        <xdr:spPr bwMode="auto">
          <a:xfrm rot="-7928255" flipH="1" flipV="1">
            <a:off x="130" y="451"/>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20</xdr:col>
      <xdr:colOff>62425</xdr:colOff>
      <xdr:row>15</xdr:row>
      <xdr:rowOff>58015</xdr:rowOff>
    </xdr:from>
    <xdr:to>
      <xdr:col>20</xdr:col>
      <xdr:colOff>523874</xdr:colOff>
      <xdr:row>16</xdr:row>
      <xdr:rowOff>19049</xdr:rowOff>
    </xdr:to>
    <xdr:grpSp>
      <xdr:nvGrpSpPr>
        <xdr:cNvPr id="22" name="Group 112">
          <a:extLst>
            <a:ext uri="{FF2B5EF4-FFF2-40B4-BE49-F238E27FC236}">
              <a16:creationId xmlns:a16="http://schemas.microsoft.com/office/drawing/2014/main" id="{00000000-0008-0000-0300-000016000000}"/>
            </a:ext>
          </a:extLst>
        </xdr:cNvPr>
        <xdr:cNvGrpSpPr>
          <a:grpSpLocks/>
        </xdr:cNvGrpSpPr>
      </xdr:nvGrpSpPr>
      <xdr:grpSpPr bwMode="auto">
        <a:xfrm>
          <a:off x="7634800" y="4553815"/>
          <a:ext cx="461449" cy="218209"/>
          <a:chOff x="108" y="478"/>
          <a:chExt cx="67" cy="27"/>
        </a:xfrm>
      </xdr:grpSpPr>
      <xdr:sp macro="" textlink="">
        <xdr:nvSpPr>
          <xdr:cNvPr id="23" name="Text Box 113">
            <a:extLst>
              <a:ext uri="{FF2B5EF4-FFF2-40B4-BE49-F238E27FC236}">
                <a16:creationId xmlns:a16="http://schemas.microsoft.com/office/drawing/2014/main" id="{00000000-0008-0000-0300-000017000000}"/>
              </a:ext>
            </a:extLst>
          </xdr:cNvPr>
          <xdr:cNvSpPr txBox="1">
            <a:spLocks noChangeArrowheads="1"/>
          </xdr:cNvSpPr>
        </xdr:nvSpPr>
        <xdr:spPr bwMode="auto">
          <a:xfrm>
            <a:off x="108" y="478"/>
            <a:ext cx="67" cy="21"/>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Glocken</a:t>
            </a:r>
          </a:p>
        </xdr:txBody>
      </xdr:sp>
      <xdr:sp macro="" textlink="">
        <xdr:nvSpPr>
          <xdr:cNvPr id="24" name="AutoShape 114">
            <a:extLst>
              <a:ext uri="{FF2B5EF4-FFF2-40B4-BE49-F238E27FC236}">
                <a16:creationId xmlns:a16="http://schemas.microsoft.com/office/drawing/2014/main" id="{00000000-0008-0000-0300-000018000000}"/>
              </a:ext>
            </a:extLst>
          </xdr:cNvPr>
          <xdr:cNvSpPr>
            <a:spLocks noChangeArrowheads="1"/>
          </xdr:cNvSpPr>
        </xdr:nvSpPr>
        <xdr:spPr bwMode="auto">
          <a:xfrm rot="-7928255" flipH="1" flipV="1">
            <a:off x="127" y="463"/>
            <a:ext cx="25" cy="59"/>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320 w 21600"/>
              <a:gd name="T13" fmla="*/ 4759 h 21600"/>
              <a:gd name="T14" fmla="*/ 17280 w 21600"/>
              <a:gd name="T15" fmla="*/ 16841 h 21600"/>
            </a:gdLst>
            <a:ahLst/>
            <a:cxnLst>
              <a:cxn ang="T8">
                <a:pos x="T0" y="T1"/>
              </a:cxn>
              <a:cxn ang="T9">
                <a:pos x="T2" y="T3"/>
              </a:cxn>
              <a:cxn ang="T10">
                <a:pos x="T4" y="T5"/>
              </a:cxn>
              <a:cxn ang="T11">
                <a:pos x="T6" y="T7"/>
              </a:cxn>
            </a:cxnLst>
            <a:rect l="T12" t="T13" r="T14" b="T15"/>
            <a:pathLst>
              <a:path w="21600" h="21600">
                <a:moveTo>
                  <a:pt x="0" y="0"/>
                </a:moveTo>
                <a:lnTo>
                  <a:pt x="5600" y="21600"/>
                </a:lnTo>
                <a:lnTo>
                  <a:pt x="16000" y="21600"/>
                </a:lnTo>
                <a:lnTo>
                  <a:pt x="21600" y="0"/>
                </a:lnTo>
                <a:lnTo>
                  <a:pt x="0" y="0"/>
                </a:lnTo>
                <a:close/>
              </a:path>
            </a:pathLst>
          </a:cu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23</xdr:col>
      <xdr:colOff>285750</xdr:colOff>
      <xdr:row>15</xdr:row>
      <xdr:rowOff>104775</xdr:rowOff>
    </xdr:from>
    <xdr:to>
      <xdr:col>23</xdr:col>
      <xdr:colOff>552450</xdr:colOff>
      <xdr:row>16</xdr:row>
      <xdr:rowOff>123825</xdr:rowOff>
    </xdr:to>
    <xdr:grpSp>
      <xdr:nvGrpSpPr>
        <xdr:cNvPr id="25" name="Group 123">
          <a:extLst>
            <a:ext uri="{FF2B5EF4-FFF2-40B4-BE49-F238E27FC236}">
              <a16:creationId xmlns:a16="http://schemas.microsoft.com/office/drawing/2014/main" id="{00000000-0008-0000-0300-000019000000}"/>
            </a:ext>
          </a:extLst>
        </xdr:cNvPr>
        <xdr:cNvGrpSpPr>
          <a:grpSpLocks/>
        </xdr:cNvGrpSpPr>
      </xdr:nvGrpSpPr>
      <xdr:grpSpPr bwMode="auto">
        <a:xfrm>
          <a:off x="9915525" y="4600575"/>
          <a:ext cx="266700" cy="276225"/>
          <a:chOff x="119" y="455"/>
          <a:chExt cx="28" cy="30"/>
        </a:xfrm>
      </xdr:grpSpPr>
      <xdr:sp macro="" textlink="">
        <xdr:nvSpPr>
          <xdr:cNvPr id="26" name="Text Box 118">
            <a:extLst>
              <a:ext uri="{FF2B5EF4-FFF2-40B4-BE49-F238E27FC236}">
                <a16:creationId xmlns:a16="http://schemas.microsoft.com/office/drawing/2014/main" id="{00000000-0008-0000-0300-00001A000000}"/>
              </a:ext>
            </a:extLst>
          </xdr:cNvPr>
          <xdr:cNvSpPr txBox="1">
            <a:spLocks noChangeArrowheads="1"/>
          </xdr:cNvSpPr>
        </xdr:nvSpPr>
        <xdr:spPr bwMode="auto">
          <a:xfrm>
            <a:off x="119" y="468"/>
            <a:ext cx="28"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Sym</a:t>
            </a:r>
          </a:p>
        </xdr:txBody>
      </xdr:sp>
      <xdr:grpSp>
        <xdr:nvGrpSpPr>
          <xdr:cNvPr id="27" name="Group 119">
            <a:extLst>
              <a:ext uri="{FF2B5EF4-FFF2-40B4-BE49-F238E27FC236}">
                <a16:creationId xmlns:a16="http://schemas.microsoft.com/office/drawing/2014/main" id="{00000000-0008-0000-0300-00001B000000}"/>
              </a:ext>
            </a:extLst>
          </xdr:cNvPr>
          <xdr:cNvGrpSpPr>
            <a:grpSpLocks/>
          </xdr:cNvGrpSpPr>
        </xdr:nvGrpSpPr>
        <xdr:grpSpPr bwMode="auto">
          <a:xfrm>
            <a:off x="125" y="455"/>
            <a:ext cx="14" cy="18"/>
            <a:chOff x="145" y="458"/>
            <a:chExt cx="22" cy="36"/>
          </a:xfrm>
        </xdr:grpSpPr>
        <xdr:sp macro="" textlink="">
          <xdr:nvSpPr>
            <xdr:cNvPr id="28" name="Oval 120">
              <a:extLst>
                <a:ext uri="{FF2B5EF4-FFF2-40B4-BE49-F238E27FC236}">
                  <a16:creationId xmlns:a16="http://schemas.microsoft.com/office/drawing/2014/main" id="{00000000-0008-0000-0300-00001C000000}"/>
                </a:ext>
              </a:extLst>
            </xdr:cNvPr>
            <xdr:cNvSpPr>
              <a:spLocks noChangeArrowheads="1"/>
            </xdr:cNvSpPr>
          </xdr:nvSpPr>
          <xdr:spPr bwMode="auto">
            <a:xfrm>
              <a:off x="151" y="458"/>
              <a:ext cx="16" cy="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Oval 121">
              <a:extLst>
                <a:ext uri="{FF2B5EF4-FFF2-40B4-BE49-F238E27FC236}">
                  <a16:creationId xmlns:a16="http://schemas.microsoft.com/office/drawing/2014/main" id="{00000000-0008-0000-0300-00001D000000}"/>
                </a:ext>
              </a:extLst>
            </xdr:cNvPr>
            <xdr:cNvSpPr>
              <a:spLocks noChangeArrowheads="1"/>
            </xdr:cNvSpPr>
          </xdr:nvSpPr>
          <xdr:spPr bwMode="auto">
            <a:xfrm>
              <a:off x="145" y="458"/>
              <a:ext cx="16" cy="36"/>
            </a:xfrm>
            <a:prstGeom prst="ellipse">
              <a:avLst/>
            </a:prstGeom>
            <a:solidFill>
              <a:srgbClr val="FFFFFF"/>
            </a:solidFill>
            <a:ln w="12700">
              <a:solidFill>
                <a:srgbClr val="000000"/>
              </a:solidFill>
              <a:round/>
              <a:headEnd/>
              <a:tailEnd/>
            </a:ln>
          </xdr:spPr>
        </xdr:sp>
        <xdr:sp macro="" textlink="">
          <xdr:nvSpPr>
            <xdr:cNvPr id="30" name="Oval 122">
              <a:extLst>
                <a:ext uri="{FF2B5EF4-FFF2-40B4-BE49-F238E27FC236}">
                  <a16:creationId xmlns:a16="http://schemas.microsoft.com/office/drawing/2014/main" id="{00000000-0008-0000-0300-00001E000000}"/>
                </a:ext>
              </a:extLst>
            </xdr:cNvPr>
            <xdr:cNvSpPr>
              <a:spLocks noChangeArrowheads="1"/>
            </xdr:cNvSpPr>
          </xdr:nvSpPr>
          <xdr:spPr bwMode="auto">
            <a:xfrm>
              <a:off x="145" y="474"/>
              <a:ext cx="6" cy="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21</xdr:col>
      <xdr:colOff>485774</xdr:colOff>
      <xdr:row>17</xdr:row>
      <xdr:rowOff>190500</xdr:rowOff>
    </xdr:from>
    <xdr:to>
      <xdr:col>22</xdr:col>
      <xdr:colOff>228600</xdr:colOff>
      <xdr:row>18</xdr:row>
      <xdr:rowOff>190500</xdr:rowOff>
    </xdr:to>
    <xdr:grpSp>
      <xdr:nvGrpSpPr>
        <xdr:cNvPr id="31" name="Group 124">
          <a:extLst>
            <a:ext uri="{FF2B5EF4-FFF2-40B4-BE49-F238E27FC236}">
              <a16:creationId xmlns:a16="http://schemas.microsoft.com/office/drawing/2014/main" id="{00000000-0008-0000-0300-00001F000000}"/>
            </a:ext>
          </a:extLst>
        </xdr:cNvPr>
        <xdr:cNvGrpSpPr>
          <a:grpSpLocks/>
        </xdr:cNvGrpSpPr>
      </xdr:nvGrpSpPr>
      <xdr:grpSpPr bwMode="auto">
        <a:xfrm>
          <a:off x="8743949" y="5200650"/>
          <a:ext cx="428626" cy="257175"/>
          <a:chOff x="65" y="401"/>
          <a:chExt cx="38" cy="24"/>
        </a:xfrm>
      </xdr:grpSpPr>
      <xdr:sp macro="" textlink="">
        <xdr:nvSpPr>
          <xdr:cNvPr id="32" name="Text Box 125">
            <a:extLst>
              <a:ext uri="{FF2B5EF4-FFF2-40B4-BE49-F238E27FC236}">
                <a16:creationId xmlns:a16="http://schemas.microsoft.com/office/drawing/2014/main" id="{00000000-0008-0000-0300-000020000000}"/>
              </a:ext>
            </a:extLst>
          </xdr:cNvPr>
          <xdr:cNvSpPr txBox="1">
            <a:spLocks noChangeArrowheads="1"/>
          </xdr:cNvSpPr>
        </xdr:nvSpPr>
        <xdr:spPr bwMode="auto">
          <a:xfrm>
            <a:off x="65" y="407"/>
            <a:ext cx="38" cy="18"/>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T.D.</a:t>
            </a:r>
          </a:p>
        </xdr:txBody>
      </xdr:sp>
      <xdr:grpSp>
        <xdr:nvGrpSpPr>
          <xdr:cNvPr id="33" name="Group 126">
            <a:extLst>
              <a:ext uri="{FF2B5EF4-FFF2-40B4-BE49-F238E27FC236}">
                <a16:creationId xmlns:a16="http://schemas.microsoft.com/office/drawing/2014/main" id="{00000000-0008-0000-0300-000021000000}"/>
              </a:ext>
            </a:extLst>
          </xdr:cNvPr>
          <xdr:cNvGrpSpPr>
            <a:grpSpLocks/>
          </xdr:cNvGrpSpPr>
        </xdr:nvGrpSpPr>
        <xdr:grpSpPr bwMode="auto">
          <a:xfrm>
            <a:off x="72" y="401"/>
            <a:ext cx="12" cy="22"/>
            <a:chOff x="78" y="435"/>
            <a:chExt cx="17" cy="25"/>
          </a:xfrm>
        </xdr:grpSpPr>
        <xdr:grpSp>
          <xdr:nvGrpSpPr>
            <xdr:cNvPr id="34" name="Group 127">
              <a:extLst>
                <a:ext uri="{FF2B5EF4-FFF2-40B4-BE49-F238E27FC236}">
                  <a16:creationId xmlns:a16="http://schemas.microsoft.com/office/drawing/2014/main" id="{00000000-0008-0000-0300-000022000000}"/>
                </a:ext>
              </a:extLst>
            </xdr:cNvPr>
            <xdr:cNvGrpSpPr>
              <a:grpSpLocks/>
            </xdr:cNvGrpSpPr>
          </xdr:nvGrpSpPr>
          <xdr:grpSpPr bwMode="auto">
            <a:xfrm>
              <a:off x="81" y="449"/>
              <a:ext cx="12" cy="11"/>
              <a:chOff x="186" y="400"/>
              <a:chExt cx="18" cy="18"/>
            </a:xfrm>
          </xdr:grpSpPr>
          <xdr:sp macro="" textlink="">
            <xdr:nvSpPr>
              <xdr:cNvPr id="36" name="Line 128">
                <a:extLst>
                  <a:ext uri="{FF2B5EF4-FFF2-40B4-BE49-F238E27FC236}">
                    <a16:creationId xmlns:a16="http://schemas.microsoft.com/office/drawing/2014/main" id="{00000000-0008-0000-0300-000024000000}"/>
                  </a:ext>
                </a:extLst>
              </xdr:cNvPr>
              <xdr:cNvSpPr>
                <a:spLocks noChangeShapeType="1"/>
              </xdr:cNvSpPr>
            </xdr:nvSpPr>
            <xdr:spPr bwMode="auto">
              <a:xfrm>
                <a:off x="194" y="400"/>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129">
                <a:extLst>
                  <a:ext uri="{FF2B5EF4-FFF2-40B4-BE49-F238E27FC236}">
                    <a16:creationId xmlns:a16="http://schemas.microsoft.com/office/drawing/2014/main" id="{00000000-0008-0000-0300-000025000000}"/>
                  </a:ext>
                </a:extLst>
              </xdr:cNvPr>
              <xdr:cNvSpPr>
                <a:spLocks noChangeShapeType="1"/>
              </xdr:cNvSpPr>
            </xdr:nvSpPr>
            <xdr:spPr bwMode="auto">
              <a:xfrm rot="-5400000">
                <a:off x="195" y="409"/>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35" name="AutoShape 130">
              <a:extLst>
                <a:ext uri="{FF2B5EF4-FFF2-40B4-BE49-F238E27FC236}">
                  <a16:creationId xmlns:a16="http://schemas.microsoft.com/office/drawing/2014/main" id="{00000000-0008-0000-0300-000023000000}"/>
                </a:ext>
              </a:extLst>
            </xdr:cNvPr>
            <xdr:cNvSpPr>
              <a:spLocks noChangeArrowheads="1"/>
            </xdr:cNvSpPr>
          </xdr:nvSpPr>
          <xdr:spPr bwMode="auto">
            <a:xfrm>
              <a:off x="78" y="435"/>
              <a:ext cx="17" cy="15"/>
            </a:xfrm>
            <a:prstGeom prst="can">
              <a:avLst>
                <a:gd name="adj" fmla="val 47370"/>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21</xdr:col>
      <xdr:colOff>361949</xdr:colOff>
      <xdr:row>15</xdr:row>
      <xdr:rowOff>57151</xdr:rowOff>
    </xdr:from>
    <xdr:to>
      <xdr:col>22</xdr:col>
      <xdr:colOff>171450</xdr:colOff>
      <xdr:row>16</xdr:row>
      <xdr:rowOff>85726</xdr:rowOff>
    </xdr:to>
    <xdr:grpSp>
      <xdr:nvGrpSpPr>
        <xdr:cNvPr id="38" name="Group 136">
          <a:extLst>
            <a:ext uri="{FF2B5EF4-FFF2-40B4-BE49-F238E27FC236}">
              <a16:creationId xmlns:a16="http://schemas.microsoft.com/office/drawing/2014/main" id="{00000000-0008-0000-0300-000026000000}"/>
            </a:ext>
          </a:extLst>
        </xdr:cNvPr>
        <xdr:cNvGrpSpPr>
          <a:grpSpLocks/>
        </xdr:cNvGrpSpPr>
      </xdr:nvGrpSpPr>
      <xdr:grpSpPr bwMode="auto">
        <a:xfrm>
          <a:off x="8620124" y="4552951"/>
          <a:ext cx="495301" cy="285750"/>
          <a:chOff x="202" y="478"/>
          <a:chExt cx="46" cy="32"/>
        </a:xfrm>
      </xdr:grpSpPr>
      <xdr:sp macro="" textlink="">
        <xdr:nvSpPr>
          <xdr:cNvPr id="39" name="Text Box 84">
            <a:extLst>
              <a:ext uri="{FF2B5EF4-FFF2-40B4-BE49-F238E27FC236}">
                <a16:creationId xmlns:a16="http://schemas.microsoft.com/office/drawing/2014/main" id="{00000000-0008-0000-0300-000027000000}"/>
              </a:ext>
            </a:extLst>
          </xdr:cNvPr>
          <xdr:cNvSpPr txBox="1">
            <a:spLocks noChangeArrowheads="1"/>
          </xdr:cNvSpPr>
        </xdr:nvSpPr>
        <xdr:spPr bwMode="auto">
          <a:xfrm>
            <a:off x="202" y="493"/>
            <a:ext cx="46"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S.Sym</a:t>
            </a:r>
          </a:p>
        </xdr:txBody>
      </xdr:sp>
      <xdr:grpSp>
        <xdr:nvGrpSpPr>
          <xdr:cNvPr id="40" name="Group 135">
            <a:extLst>
              <a:ext uri="{FF2B5EF4-FFF2-40B4-BE49-F238E27FC236}">
                <a16:creationId xmlns:a16="http://schemas.microsoft.com/office/drawing/2014/main" id="{00000000-0008-0000-0300-000028000000}"/>
              </a:ext>
            </a:extLst>
          </xdr:cNvPr>
          <xdr:cNvGrpSpPr>
            <a:grpSpLocks/>
          </xdr:cNvGrpSpPr>
        </xdr:nvGrpSpPr>
        <xdr:grpSpPr bwMode="auto">
          <a:xfrm>
            <a:off x="213" y="478"/>
            <a:ext cx="24" cy="32"/>
            <a:chOff x="213" y="478"/>
            <a:chExt cx="35" cy="57"/>
          </a:xfrm>
        </xdr:grpSpPr>
        <xdr:sp macro="" textlink="">
          <xdr:nvSpPr>
            <xdr:cNvPr id="41" name="Oval 131">
              <a:extLst>
                <a:ext uri="{FF2B5EF4-FFF2-40B4-BE49-F238E27FC236}">
                  <a16:creationId xmlns:a16="http://schemas.microsoft.com/office/drawing/2014/main" id="{00000000-0008-0000-0300-00002900000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Arc 132">
              <a:extLst>
                <a:ext uri="{FF2B5EF4-FFF2-40B4-BE49-F238E27FC236}">
                  <a16:creationId xmlns:a16="http://schemas.microsoft.com/office/drawing/2014/main" id="{00000000-0008-0000-0300-00002A000000}"/>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Line 133">
              <a:extLst>
                <a:ext uri="{FF2B5EF4-FFF2-40B4-BE49-F238E27FC236}">
                  <a16:creationId xmlns:a16="http://schemas.microsoft.com/office/drawing/2014/main" id="{00000000-0008-0000-0300-00002B000000}"/>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134">
              <a:extLst>
                <a:ext uri="{FF2B5EF4-FFF2-40B4-BE49-F238E27FC236}">
                  <a16:creationId xmlns:a16="http://schemas.microsoft.com/office/drawing/2014/main" id="{00000000-0008-0000-0300-00002C00000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22</xdr:col>
      <xdr:colOff>314324</xdr:colOff>
      <xdr:row>15</xdr:row>
      <xdr:rowOff>47625</xdr:rowOff>
    </xdr:from>
    <xdr:to>
      <xdr:col>23</xdr:col>
      <xdr:colOff>76199</xdr:colOff>
      <xdr:row>16</xdr:row>
      <xdr:rowOff>142875</xdr:rowOff>
    </xdr:to>
    <xdr:grpSp>
      <xdr:nvGrpSpPr>
        <xdr:cNvPr id="45" name="Group 137">
          <a:extLst>
            <a:ext uri="{FF2B5EF4-FFF2-40B4-BE49-F238E27FC236}">
              <a16:creationId xmlns:a16="http://schemas.microsoft.com/office/drawing/2014/main" id="{00000000-0008-0000-0300-00002D000000}"/>
            </a:ext>
          </a:extLst>
        </xdr:cNvPr>
        <xdr:cNvGrpSpPr>
          <a:grpSpLocks/>
        </xdr:cNvGrpSpPr>
      </xdr:nvGrpSpPr>
      <xdr:grpSpPr bwMode="auto">
        <a:xfrm>
          <a:off x="9258299" y="4543425"/>
          <a:ext cx="447675" cy="352425"/>
          <a:chOff x="202" y="478"/>
          <a:chExt cx="46" cy="32"/>
        </a:xfrm>
      </xdr:grpSpPr>
      <xdr:sp macro="" textlink="">
        <xdr:nvSpPr>
          <xdr:cNvPr id="46" name="Text Box 138">
            <a:extLst>
              <a:ext uri="{FF2B5EF4-FFF2-40B4-BE49-F238E27FC236}">
                <a16:creationId xmlns:a16="http://schemas.microsoft.com/office/drawing/2014/main" id="{00000000-0008-0000-0300-00002E000000}"/>
              </a:ext>
            </a:extLst>
          </xdr:cNvPr>
          <xdr:cNvSpPr txBox="1">
            <a:spLocks noChangeArrowheads="1"/>
          </xdr:cNvSpPr>
        </xdr:nvSpPr>
        <xdr:spPr bwMode="auto">
          <a:xfrm>
            <a:off x="202" y="493"/>
            <a:ext cx="46" cy="17"/>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S.Sym</a:t>
            </a:r>
          </a:p>
        </xdr:txBody>
      </xdr:sp>
      <xdr:grpSp>
        <xdr:nvGrpSpPr>
          <xdr:cNvPr id="47" name="Group 139">
            <a:extLst>
              <a:ext uri="{FF2B5EF4-FFF2-40B4-BE49-F238E27FC236}">
                <a16:creationId xmlns:a16="http://schemas.microsoft.com/office/drawing/2014/main" id="{00000000-0008-0000-0300-00002F000000}"/>
              </a:ext>
            </a:extLst>
          </xdr:cNvPr>
          <xdr:cNvGrpSpPr>
            <a:grpSpLocks/>
          </xdr:cNvGrpSpPr>
        </xdr:nvGrpSpPr>
        <xdr:grpSpPr bwMode="auto">
          <a:xfrm>
            <a:off x="213" y="478"/>
            <a:ext cx="24" cy="32"/>
            <a:chOff x="213" y="478"/>
            <a:chExt cx="35" cy="57"/>
          </a:xfrm>
        </xdr:grpSpPr>
        <xdr:sp macro="" textlink="">
          <xdr:nvSpPr>
            <xdr:cNvPr id="48" name="Oval 140">
              <a:extLst>
                <a:ext uri="{FF2B5EF4-FFF2-40B4-BE49-F238E27FC236}">
                  <a16:creationId xmlns:a16="http://schemas.microsoft.com/office/drawing/2014/main" id="{00000000-0008-0000-0300-000030000000}"/>
                </a:ext>
              </a:extLst>
            </xdr:cNvPr>
            <xdr:cNvSpPr>
              <a:spLocks noChangeArrowheads="1"/>
            </xdr:cNvSpPr>
          </xdr:nvSpPr>
          <xdr:spPr bwMode="auto">
            <a:xfrm>
              <a:off x="213" y="486"/>
              <a:ext cx="29" cy="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rc 141">
              <a:extLst>
                <a:ext uri="{FF2B5EF4-FFF2-40B4-BE49-F238E27FC236}">
                  <a16:creationId xmlns:a16="http://schemas.microsoft.com/office/drawing/2014/main" id="{00000000-0008-0000-0300-000031000000}"/>
                </a:ext>
              </a:extLst>
            </xdr:cNvPr>
            <xdr:cNvSpPr>
              <a:spLocks/>
            </xdr:cNvSpPr>
          </xdr:nvSpPr>
          <xdr:spPr bwMode="auto">
            <a:xfrm rot="-1815386">
              <a:off x="231" y="478"/>
              <a:ext cx="17" cy="34"/>
            </a:xfrm>
            <a:custGeom>
              <a:avLst/>
              <a:gdLst>
                <a:gd name="T0" fmla="*/ 0 w 31613"/>
                <a:gd name="T1" fmla="*/ 0 h 43200"/>
                <a:gd name="T2" fmla="*/ 0 w 31613"/>
                <a:gd name="T3" fmla="*/ 0 h 43200"/>
                <a:gd name="T4" fmla="*/ 0 w 31613"/>
                <a:gd name="T5" fmla="*/ 0 h 43200"/>
                <a:gd name="T6" fmla="*/ 0 60000 65536"/>
                <a:gd name="T7" fmla="*/ 0 60000 65536"/>
                <a:gd name="T8" fmla="*/ 0 60000 65536"/>
                <a:gd name="T9" fmla="*/ 0 w 31613"/>
                <a:gd name="T10" fmla="*/ 0 h 43200"/>
                <a:gd name="T11" fmla="*/ 31613 w 31613"/>
                <a:gd name="T12" fmla="*/ 43200 h 43200"/>
              </a:gdLst>
              <a:ahLst/>
              <a:cxnLst>
                <a:cxn ang="T6">
                  <a:pos x="T0" y="T1"/>
                </a:cxn>
                <a:cxn ang="T7">
                  <a:pos x="T2" y="T3"/>
                </a:cxn>
                <a:cxn ang="T8">
                  <a:pos x="T4" y="T5"/>
                </a:cxn>
              </a:cxnLst>
              <a:rect l="T9" t="T10" r="T11" b="T12"/>
              <a:pathLst>
                <a:path w="31613" h="43200" fill="none"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path>
                <a:path w="31613" h="43200" stroke="0" extrusionOk="0">
                  <a:moveTo>
                    <a:pt x="268" y="2322"/>
                  </a:moveTo>
                  <a:cubicBezTo>
                    <a:pt x="3290" y="795"/>
                    <a:pt x="6627" y="-1"/>
                    <a:pt x="10013" y="0"/>
                  </a:cubicBezTo>
                  <a:cubicBezTo>
                    <a:pt x="21942" y="0"/>
                    <a:pt x="31613" y="9670"/>
                    <a:pt x="31613" y="21600"/>
                  </a:cubicBezTo>
                  <a:cubicBezTo>
                    <a:pt x="31613" y="33529"/>
                    <a:pt x="21942" y="43200"/>
                    <a:pt x="10013" y="43200"/>
                  </a:cubicBezTo>
                  <a:cubicBezTo>
                    <a:pt x="6525" y="43200"/>
                    <a:pt x="3090" y="42355"/>
                    <a:pt x="0" y="40738"/>
                  </a:cubicBezTo>
                  <a:lnTo>
                    <a:pt x="10013" y="21600"/>
                  </a:lnTo>
                  <a:lnTo>
                    <a:pt x="268" y="2322"/>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142">
              <a:extLst>
                <a:ext uri="{FF2B5EF4-FFF2-40B4-BE49-F238E27FC236}">
                  <a16:creationId xmlns:a16="http://schemas.microsoft.com/office/drawing/2014/main" id="{00000000-0008-0000-0300-000032000000}"/>
                </a:ext>
              </a:extLst>
            </xdr:cNvPr>
            <xdr:cNvSpPr>
              <a:spLocks noChangeShapeType="1"/>
            </xdr:cNvSpPr>
          </xdr:nvSpPr>
          <xdr:spPr bwMode="auto">
            <a:xfrm>
              <a:off x="241" y="513"/>
              <a:ext cx="0" cy="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143">
              <a:extLst>
                <a:ext uri="{FF2B5EF4-FFF2-40B4-BE49-F238E27FC236}">
                  <a16:creationId xmlns:a16="http://schemas.microsoft.com/office/drawing/2014/main" id="{00000000-0008-0000-0300-000033000000}"/>
                </a:ext>
              </a:extLst>
            </xdr:cNvPr>
            <xdr:cNvSpPr>
              <a:spLocks noChangeShapeType="1"/>
            </xdr:cNvSpPr>
          </xdr:nvSpPr>
          <xdr:spPr bwMode="auto">
            <a:xfrm>
              <a:off x="222" y="535"/>
              <a:ext cx="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24</xdr:col>
      <xdr:colOff>314325</xdr:colOff>
      <xdr:row>10</xdr:row>
      <xdr:rowOff>428625</xdr:rowOff>
    </xdr:from>
    <xdr:to>
      <xdr:col>24</xdr:col>
      <xdr:colOff>514350</xdr:colOff>
      <xdr:row>11</xdr:row>
      <xdr:rowOff>152400</xdr:rowOff>
    </xdr:to>
    <xdr:sp macro="" textlink="">
      <xdr:nvSpPr>
        <xdr:cNvPr id="52" name="Text Box 144">
          <a:extLst>
            <a:ext uri="{FF2B5EF4-FFF2-40B4-BE49-F238E27FC236}">
              <a16:creationId xmlns:a16="http://schemas.microsoft.com/office/drawing/2014/main" id="{00000000-0008-0000-0300-000034000000}"/>
            </a:ext>
          </a:extLst>
        </xdr:cNvPr>
        <xdr:cNvSpPr txBox="1">
          <a:spLocks noChangeArrowheads="1"/>
        </xdr:cNvSpPr>
      </xdr:nvSpPr>
      <xdr:spPr bwMode="auto">
        <a:xfrm>
          <a:off x="15192375" y="2733675"/>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361950</xdr:colOff>
      <xdr:row>12</xdr:row>
      <xdr:rowOff>238126</xdr:rowOff>
    </xdr:from>
    <xdr:to>
      <xdr:col>22</xdr:col>
      <xdr:colOff>28575</xdr:colOff>
      <xdr:row>14</xdr:row>
      <xdr:rowOff>133350</xdr:rowOff>
    </xdr:to>
    <xdr:grpSp>
      <xdr:nvGrpSpPr>
        <xdr:cNvPr id="53" name="Group 190">
          <a:extLst>
            <a:ext uri="{FF2B5EF4-FFF2-40B4-BE49-F238E27FC236}">
              <a16:creationId xmlns:a16="http://schemas.microsoft.com/office/drawing/2014/main" id="{00000000-0008-0000-0300-000035000000}"/>
            </a:ext>
          </a:extLst>
        </xdr:cNvPr>
        <xdr:cNvGrpSpPr>
          <a:grpSpLocks/>
        </xdr:cNvGrpSpPr>
      </xdr:nvGrpSpPr>
      <xdr:grpSpPr bwMode="auto">
        <a:xfrm>
          <a:off x="8620125" y="3962401"/>
          <a:ext cx="352425" cy="409574"/>
          <a:chOff x="793" y="136"/>
          <a:chExt cx="34" cy="39"/>
        </a:xfrm>
      </xdr:grpSpPr>
      <xdr:grpSp>
        <xdr:nvGrpSpPr>
          <xdr:cNvPr id="54" name="Group 188">
            <a:extLst>
              <a:ext uri="{FF2B5EF4-FFF2-40B4-BE49-F238E27FC236}">
                <a16:creationId xmlns:a16="http://schemas.microsoft.com/office/drawing/2014/main" id="{00000000-0008-0000-0300-000036000000}"/>
              </a:ext>
            </a:extLst>
          </xdr:cNvPr>
          <xdr:cNvGrpSpPr>
            <a:grpSpLocks/>
          </xdr:cNvGrpSpPr>
        </xdr:nvGrpSpPr>
        <xdr:grpSpPr bwMode="auto">
          <a:xfrm>
            <a:off x="793" y="136"/>
            <a:ext cx="30" cy="23"/>
            <a:chOff x="799" y="161"/>
            <a:chExt cx="52" cy="39"/>
          </a:xfrm>
        </xdr:grpSpPr>
        <xdr:sp macro="" textlink="">
          <xdr:nvSpPr>
            <xdr:cNvPr id="56" name="AutoShape 185">
              <a:extLst>
                <a:ext uri="{FF2B5EF4-FFF2-40B4-BE49-F238E27FC236}">
                  <a16:creationId xmlns:a16="http://schemas.microsoft.com/office/drawing/2014/main" id="{00000000-0008-0000-0300-000038000000}"/>
                </a:ext>
              </a:extLst>
            </xdr:cNvPr>
            <xdr:cNvSpPr>
              <a:spLocks noChangeArrowheads="1"/>
            </xdr:cNvSpPr>
          </xdr:nvSpPr>
          <xdr:spPr bwMode="auto">
            <a:xfrm>
              <a:off x="810" y="168"/>
              <a:ext cx="32" cy="30"/>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375 w 21600"/>
                <a:gd name="T25" fmla="*/ 2880 h 21600"/>
                <a:gd name="T26" fmla="*/ 18225 w 21600"/>
                <a:gd name="T27" fmla="*/ 1872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86">
              <a:extLst>
                <a:ext uri="{FF2B5EF4-FFF2-40B4-BE49-F238E27FC236}">
                  <a16:creationId xmlns:a16="http://schemas.microsoft.com/office/drawing/2014/main" id="{00000000-0008-0000-0300-000039000000}"/>
                </a:ext>
              </a:extLst>
            </xdr:cNvPr>
            <xdr:cNvSpPr>
              <a:spLocks/>
            </xdr:cNvSpPr>
          </xdr:nvSpPr>
          <xdr:spPr bwMode="auto">
            <a:xfrm rot="-5400000">
              <a:off x="806" y="155"/>
              <a:ext cx="38" cy="52"/>
            </a:xfrm>
            <a:prstGeom prst="rightBracket">
              <a:avLst>
                <a:gd name="adj" fmla="val 114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 name="Line 187">
              <a:extLst>
                <a:ext uri="{FF2B5EF4-FFF2-40B4-BE49-F238E27FC236}">
                  <a16:creationId xmlns:a16="http://schemas.microsoft.com/office/drawing/2014/main" id="{00000000-0008-0000-0300-00003A000000}"/>
                </a:ext>
              </a:extLst>
            </xdr:cNvPr>
            <xdr:cNvSpPr>
              <a:spLocks noChangeShapeType="1"/>
            </xdr:cNvSpPr>
          </xdr:nvSpPr>
          <xdr:spPr bwMode="auto">
            <a:xfrm flipH="1">
              <a:off x="824" y="161"/>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5" name="Text Box 189">
            <a:extLst>
              <a:ext uri="{FF2B5EF4-FFF2-40B4-BE49-F238E27FC236}">
                <a16:creationId xmlns:a16="http://schemas.microsoft.com/office/drawing/2014/main" id="{00000000-0008-0000-0300-000037000000}"/>
              </a:ext>
            </a:extLst>
          </xdr:cNvPr>
          <xdr:cNvSpPr txBox="1">
            <a:spLocks noChangeArrowheads="1"/>
          </xdr:cNvSpPr>
        </xdr:nvSpPr>
        <xdr:spPr bwMode="auto">
          <a:xfrm>
            <a:off x="793" y="156"/>
            <a:ext cx="34"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Gong</a:t>
            </a:r>
          </a:p>
        </xdr:txBody>
      </xdr:sp>
    </xdr:grpSp>
    <xdr:clientData/>
  </xdr:twoCellAnchor>
  <xdr:twoCellAnchor>
    <xdr:from>
      <xdr:col>22</xdr:col>
      <xdr:colOff>314324</xdr:colOff>
      <xdr:row>12</xdr:row>
      <xdr:rowOff>200025</xdr:rowOff>
    </xdr:from>
    <xdr:to>
      <xdr:col>23</xdr:col>
      <xdr:colOff>114299</xdr:colOff>
      <xdr:row>14</xdr:row>
      <xdr:rowOff>85725</xdr:rowOff>
    </xdr:to>
    <xdr:grpSp>
      <xdr:nvGrpSpPr>
        <xdr:cNvPr id="59" name="Group 199">
          <a:extLst>
            <a:ext uri="{FF2B5EF4-FFF2-40B4-BE49-F238E27FC236}">
              <a16:creationId xmlns:a16="http://schemas.microsoft.com/office/drawing/2014/main" id="{00000000-0008-0000-0300-00003B000000}"/>
            </a:ext>
          </a:extLst>
        </xdr:cNvPr>
        <xdr:cNvGrpSpPr>
          <a:grpSpLocks/>
        </xdr:cNvGrpSpPr>
      </xdr:nvGrpSpPr>
      <xdr:grpSpPr bwMode="auto">
        <a:xfrm>
          <a:off x="9258299" y="3924300"/>
          <a:ext cx="485775" cy="400050"/>
          <a:chOff x="794" y="150"/>
          <a:chExt cx="42" cy="37"/>
        </a:xfrm>
      </xdr:grpSpPr>
      <xdr:grpSp>
        <xdr:nvGrpSpPr>
          <xdr:cNvPr id="60" name="Group 197">
            <a:extLst>
              <a:ext uri="{FF2B5EF4-FFF2-40B4-BE49-F238E27FC236}">
                <a16:creationId xmlns:a16="http://schemas.microsoft.com/office/drawing/2014/main" id="{00000000-0008-0000-0300-00003C000000}"/>
              </a:ext>
            </a:extLst>
          </xdr:cNvPr>
          <xdr:cNvGrpSpPr>
            <a:grpSpLocks/>
          </xdr:cNvGrpSpPr>
        </xdr:nvGrpSpPr>
        <xdr:grpSpPr bwMode="auto">
          <a:xfrm>
            <a:off x="798" y="150"/>
            <a:ext cx="31" cy="37"/>
            <a:chOff x="702" y="428"/>
            <a:chExt cx="37" cy="49"/>
          </a:xfrm>
        </xdr:grpSpPr>
        <xdr:sp macro="" textlink="">
          <xdr:nvSpPr>
            <xdr:cNvPr id="62" name="Rectangle 196">
              <a:extLst>
                <a:ext uri="{FF2B5EF4-FFF2-40B4-BE49-F238E27FC236}">
                  <a16:creationId xmlns:a16="http://schemas.microsoft.com/office/drawing/2014/main" id="{00000000-0008-0000-0300-00003E000000}"/>
                </a:ext>
              </a:extLst>
            </xdr:cNvPr>
            <xdr:cNvSpPr>
              <a:spLocks noChangeArrowheads="1"/>
            </xdr:cNvSpPr>
          </xdr:nvSpPr>
          <xdr:spPr bwMode="auto">
            <a:xfrm>
              <a:off x="702" y="444"/>
              <a:ext cx="37" cy="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63" name="Group 195">
              <a:extLst>
                <a:ext uri="{FF2B5EF4-FFF2-40B4-BE49-F238E27FC236}">
                  <a16:creationId xmlns:a16="http://schemas.microsoft.com/office/drawing/2014/main" id="{00000000-0008-0000-0300-00003F000000}"/>
                </a:ext>
              </a:extLst>
            </xdr:cNvPr>
            <xdr:cNvGrpSpPr>
              <a:grpSpLocks/>
            </xdr:cNvGrpSpPr>
          </xdr:nvGrpSpPr>
          <xdr:grpSpPr bwMode="auto">
            <a:xfrm>
              <a:off x="706" y="428"/>
              <a:ext cx="28" cy="45"/>
              <a:chOff x="695" y="452"/>
              <a:chExt cx="49" cy="49"/>
            </a:xfrm>
          </xdr:grpSpPr>
          <xdr:sp macro="" textlink="">
            <xdr:nvSpPr>
              <xdr:cNvPr id="64" name="AutoShape 191">
                <a:extLst>
                  <a:ext uri="{FF2B5EF4-FFF2-40B4-BE49-F238E27FC236}">
                    <a16:creationId xmlns:a16="http://schemas.microsoft.com/office/drawing/2014/main" id="{00000000-0008-0000-0300-000040000000}"/>
                  </a:ext>
                </a:extLst>
              </xdr:cNvPr>
              <xdr:cNvSpPr>
                <a:spLocks noChangeArrowheads="1"/>
              </xdr:cNvSpPr>
            </xdr:nvSpPr>
            <xdr:spPr bwMode="auto">
              <a:xfrm>
                <a:off x="695" y="452"/>
                <a:ext cx="49" cy="49"/>
              </a:xfrm>
              <a:prstGeom prst="flowChartPredefinedProcess">
                <a:avLst/>
              </a:prstGeom>
              <a:solidFill>
                <a:srgbClr val="FFFFFF"/>
              </a:solidFill>
              <a:ln w="9525">
                <a:solidFill>
                  <a:srgbClr val="000000"/>
                </a:solidFill>
                <a:miter lim="800000"/>
                <a:headEnd/>
                <a:tailEnd/>
              </a:ln>
            </xdr:spPr>
          </xdr:sp>
          <xdr:sp macro="" textlink="">
            <xdr:nvSpPr>
              <xdr:cNvPr id="65" name="Line 192">
                <a:extLst>
                  <a:ext uri="{FF2B5EF4-FFF2-40B4-BE49-F238E27FC236}">
                    <a16:creationId xmlns:a16="http://schemas.microsoft.com/office/drawing/2014/main" id="{00000000-0008-0000-0300-000041000000}"/>
                  </a:ext>
                </a:extLst>
              </xdr:cNvPr>
              <xdr:cNvSpPr>
                <a:spLocks noChangeShapeType="1"/>
              </xdr:cNvSpPr>
            </xdr:nvSpPr>
            <xdr:spPr bwMode="auto">
              <a:xfrm>
                <a:off x="70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 name="Line 193">
                <a:extLst>
                  <a:ext uri="{FF2B5EF4-FFF2-40B4-BE49-F238E27FC236}">
                    <a16:creationId xmlns:a16="http://schemas.microsoft.com/office/drawing/2014/main" id="{00000000-0008-0000-0300-000042000000}"/>
                  </a:ext>
                </a:extLst>
              </xdr:cNvPr>
              <xdr:cNvSpPr>
                <a:spLocks noChangeShapeType="1"/>
              </xdr:cNvSpPr>
            </xdr:nvSpPr>
            <xdr:spPr bwMode="auto">
              <a:xfrm>
                <a:off x="728"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Line 194">
                <a:extLst>
                  <a:ext uri="{FF2B5EF4-FFF2-40B4-BE49-F238E27FC236}">
                    <a16:creationId xmlns:a16="http://schemas.microsoft.com/office/drawing/2014/main" id="{00000000-0008-0000-0300-000043000000}"/>
                  </a:ext>
                </a:extLst>
              </xdr:cNvPr>
              <xdr:cNvSpPr>
                <a:spLocks noChangeShapeType="1"/>
              </xdr:cNvSpPr>
            </xdr:nvSpPr>
            <xdr:spPr bwMode="auto">
              <a:xfrm>
                <a:off x="719" y="453"/>
                <a:ext cx="0" cy="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61" name="Text Box 198">
            <a:extLst>
              <a:ext uri="{FF2B5EF4-FFF2-40B4-BE49-F238E27FC236}">
                <a16:creationId xmlns:a16="http://schemas.microsoft.com/office/drawing/2014/main" id="{00000000-0008-0000-0300-00003D000000}"/>
              </a:ext>
            </a:extLst>
          </xdr:cNvPr>
          <xdr:cNvSpPr txBox="1">
            <a:spLocks noChangeArrowheads="1"/>
          </xdr:cNvSpPr>
        </xdr:nvSpPr>
        <xdr:spPr bwMode="auto">
          <a:xfrm>
            <a:off x="794" y="162"/>
            <a:ext cx="42"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明朝"/>
                <a:ea typeface="ＭＳ 明朝"/>
              </a:rPr>
              <a:t>Chime</a:t>
            </a:r>
          </a:p>
        </xdr:txBody>
      </xdr:sp>
    </xdr:grpSp>
    <xdr:clientData/>
  </xdr:twoCellAnchor>
  <xdr:twoCellAnchor>
    <xdr:from>
      <xdr:col>20</xdr:col>
      <xdr:colOff>457200</xdr:colOff>
      <xdr:row>23</xdr:row>
      <xdr:rowOff>123824</xdr:rowOff>
    </xdr:from>
    <xdr:to>
      <xdr:col>21</xdr:col>
      <xdr:colOff>219075</xdr:colOff>
      <xdr:row>24</xdr:row>
      <xdr:rowOff>66675</xdr:rowOff>
    </xdr:to>
    <xdr:sp macro="" textlink="">
      <xdr:nvSpPr>
        <xdr:cNvPr id="68" name="Text Box 200">
          <a:extLst>
            <a:ext uri="{FF2B5EF4-FFF2-40B4-BE49-F238E27FC236}">
              <a16:creationId xmlns:a16="http://schemas.microsoft.com/office/drawing/2014/main" id="{00000000-0008-0000-0300-000044000000}"/>
            </a:ext>
          </a:extLst>
        </xdr:cNvPr>
        <xdr:cNvSpPr txBox="1">
          <a:spLocks noChangeArrowheads="1"/>
        </xdr:cNvSpPr>
      </xdr:nvSpPr>
      <xdr:spPr bwMode="auto">
        <a:xfrm>
          <a:off x="8029575" y="6677024"/>
          <a:ext cx="447675" cy="200026"/>
        </a:xfrm>
        <a:prstGeom prst="rect">
          <a:avLst/>
        </a:prstGeom>
        <a:no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950" b="0" i="0" u="none" strike="noStrike" baseline="0">
              <a:solidFill>
                <a:srgbClr val="000000"/>
              </a:solidFill>
              <a:latin typeface="ＭＳ 明朝"/>
              <a:ea typeface="ＭＳ 明朝"/>
            </a:rPr>
            <a:t>椅子</a:t>
          </a:r>
        </a:p>
      </xdr:txBody>
    </xdr:sp>
    <xdr:clientData/>
  </xdr:twoCellAnchor>
  <xdr:twoCellAnchor>
    <xdr:from>
      <xdr:col>20</xdr:col>
      <xdr:colOff>419100</xdr:colOff>
      <xdr:row>22</xdr:row>
      <xdr:rowOff>38101</xdr:rowOff>
    </xdr:from>
    <xdr:to>
      <xdr:col>21</xdr:col>
      <xdr:colOff>200025</xdr:colOff>
      <xdr:row>22</xdr:row>
      <xdr:rowOff>209551</xdr:rowOff>
    </xdr:to>
    <xdr:sp macro="" textlink="">
      <xdr:nvSpPr>
        <xdr:cNvPr id="69" name="Text Box 201">
          <a:extLst>
            <a:ext uri="{FF2B5EF4-FFF2-40B4-BE49-F238E27FC236}">
              <a16:creationId xmlns:a16="http://schemas.microsoft.com/office/drawing/2014/main" id="{00000000-0008-0000-0300-000045000000}"/>
            </a:ext>
          </a:extLst>
        </xdr:cNvPr>
        <xdr:cNvSpPr txBox="1">
          <a:spLocks noChangeArrowheads="1"/>
        </xdr:cNvSpPr>
      </xdr:nvSpPr>
      <xdr:spPr bwMode="auto">
        <a:xfrm>
          <a:off x="7991475" y="6334126"/>
          <a:ext cx="466725" cy="171450"/>
        </a:xfrm>
        <a:prstGeom prst="rect">
          <a:avLst/>
        </a:prstGeom>
        <a:no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950" b="0" i="0" u="none" strike="noStrike" baseline="0">
              <a:solidFill>
                <a:srgbClr val="000000"/>
              </a:solidFill>
              <a:latin typeface="ＭＳ 明朝"/>
              <a:ea typeface="ＭＳ 明朝"/>
            </a:rPr>
            <a:t>譜面台</a:t>
          </a:r>
        </a:p>
      </xdr:txBody>
    </xdr:sp>
    <xdr:clientData/>
  </xdr:twoCellAnchor>
  <xdr:twoCellAnchor>
    <xdr:from>
      <xdr:col>24</xdr:col>
      <xdr:colOff>190500</xdr:colOff>
      <xdr:row>19</xdr:row>
      <xdr:rowOff>123825</xdr:rowOff>
    </xdr:from>
    <xdr:to>
      <xdr:col>24</xdr:col>
      <xdr:colOff>390525</xdr:colOff>
      <xdr:row>20</xdr:row>
      <xdr:rowOff>76200</xdr:rowOff>
    </xdr:to>
    <xdr:sp macro="" textlink="">
      <xdr:nvSpPr>
        <xdr:cNvPr id="70" name="Text Box 202">
          <a:extLst>
            <a:ext uri="{FF2B5EF4-FFF2-40B4-BE49-F238E27FC236}">
              <a16:creationId xmlns:a16="http://schemas.microsoft.com/office/drawing/2014/main" id="{00000000-0008-0000-0300-000046000000}"/>
            </a:ext>
          </a:extLst>
        </xdr:cNvPr>
        <xdr:cNvSpPr txBox="1">
          <a:spLocks noChangeArrowheads="1"/>
        </xdr:cNvSpPr>
      </xdr:nvSpPr>
      <xdr:spPr bwMode="auto">
        <a:xfrm>
          <a:off x="15068550" y="529590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18</xdr:row>
      <xdr:rowOff>95250</xdr:rowOff>
    </xdr:from>
    <xdr:to>
      <xdr:col>23</xdr:col>
      <xdr:colOff>504825</xdr:colOff>
      <xdr:row>19</xdr:row>
      <xdr:rowOff>47625</xdr:rowOff>
    </xdr:to>
    <xdr:sp macro="" textlink="">
      <xdr:nvSpPr>
        <xdr:cNvPr id="71" name="Text Box 203">
          <a:extLst>
            <a:ext uri="{FF2B5EF4-FFF2-40B4-BE49-F238E27FC236}">
              <a16:creationId xmlns:a16="http://schemas.microsoft.com/office/drawing/2014/main" id="{00000000-0008-0000-0300-000047000000}"/>
            </a:ext>
          </a:extLst>
        </xdr:cNvPr>
        <xdr:cNvSpPr txBox="1">
          <a:spLocks noChangeArrowheads="1"/>
        </xdr:cNvSpPr>
      </xdr:nvSpPr>
      <xdr:spPr bwMode="auto">
        <a:xfrm>
          <a:off x="14630400" y="496252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476250</xdr:colOff>
      <xdr:row>24</xdr:row>
      <xdr:rowOff>257174</xdr:rowOff>
    </xdr:from>
    <xdr:to>
      <xdr:col>21</xdr:col>
      <xdr:colOff>466726</xdr:colOff>
      <xdr:row>25</xdr:row>
      <xdr:rowOff>180975</xdr:rowOff>
    </xdr:to>
    <xdr:sp macro="" textlink="">
      <xdr:nvSpPr>
        <xdr:cNvPr id="72" name="Text Box 358">
          <a:extLst>
            <a:ext uri="{FF2B5EF4-FFF2-40B4-BE49-F238E27FC236}">
              <a16:creationId xmlns:a16="http://schemas.microsoft.com/office/drawing/2014/main" id="{00000000-0008-0000-0300-000048000000}"/>
            </a:ext>
          </a:extLst>
        </xdr:cNvPr>
        <xdr:cNvSpPr txBox="1">
          <a:spLocks noChangeArrowheads="1"/>
        </xdr:cNvSpPr>
      </xdr:nvSpPr>
      <xdr:spPr bwMode="auto">
        <a:xfrm>
          <a:off x="8048625" y="7067549"/>
          <a:ext cx="676276" cy="180976"/>
        </a:xfrm>
        <a:prstGeom prst="rect">
          <a:avLst/>
        </a:prstGeom>
        <a:solidFill>
          <a:srgbClr val="FFFFFF">
            <a:alpha val="62000"/>
          </a:srgbClr>
        </a:solidFill>
        <a:ln w="3175">
          <a:solidFill>
            <a:schemeClr val="tx1"/>
          </a:solidFill>
          <a:miter lim="800000"/>
          <a:headEnd/>
          <a:tailEnd/>
        </a:ln>
      </xdr:spPr>
      <xdr:txBody>
        <a:bodyPr vertOverflow="clip" wrap="square" lIns="27432" tIns="18288" rIns="0" bIns="0" anchor="t" upright="1"/>
        <a:lstStyle/>
        <a:p>
          <a:pPr algn="ctr" rtl="0">
            <a:defRPr sz="1000"/>
          </a:pPr>
          <a:r>
            <a:rPr lang="ja-JP" altLang="en-US" sz="900" b="0" i="0" u="none" strike="noStrike" baseline="0">
              <a:solidFill>
                <a:srgbClr val="000000"/>
              </a:solidFill>
              <a:latin typeface="ＭＳ 明朝"/>
              <a:ea typeface="ＭＳ 明朝"/>
            </a:rPr>
            <a:t>ピアノ椅子</a:t>
          </a:r>
        </a:p>
      </xdr:txBody>
    </xdr:sp>
    <xdr:clientData/>
  </xdr:twoCellAnchor>
  <xdr:twoCellAnchor>
    <xdr:from>
      <xdr:col>23</xdr:col>
      <xdr:colOff>476250</xdr:colOff>
      <xdr:row>13</xdr:row>
      <xdr:rowOff>9525</xdr:rowOff>
    </xdr:from>
    <xdr:to>
      <xdr:col>24</xdr:col>
      <xdr:colOff>466725</xdr:colOff>
      <xdr:row>14</xdr:row>
      <xdr:rowOff>95250</xdr:rowOff>
    </xdr:to>
    <xdr:grpSp>
      <xdr:nvGrpSpPr>
        <xdr:cNvPr id="74" name="Group 79">
          <a:extLst>
            <a:ext uri="{FF2B5EF4-FFF2-40B4-BE49-F238E27FC236}">
              <a16:creationId xmlns:a16="http://schemas.microsoft.com/office/drawing/2014/main" id="{00000000-0008-0000-0300-00004A000000}"/>
            </a:ext>
          </a:extLst>
        </xdr:cNvPr>
        <xdr:cNvGrpSpPr>
          <a:grpSpLocks/>
        </xdr:cNvGrpSpPr>
      </xdr:nvGrpSpPr>
      <xdr:grpSpPr bwMode="auto">
        <a:xfrm>
          <a:off x="10106025" y="3990975"/>
          <a:ext cx="676275" cy="342900"/>
          <a:chOff x="88" y="343"/>
          <a:chExt cx="50" cy="26"/>
        </a:xfrm>
      </xdr:grpSpPr>
      <xdr:grpSp>
        <xdr:nvGrpSpPr>
          <xdr:cNvPr id="75" name="Group 76">
            <a:extLst>
              <a:ext uri="{FF2B5EF4-FFF2-40B4-BE49-F238E27FC236}">
                <a16:creationId xmlns:a16="http://schemas.microsoft.com/office/drawing/2014/main" id="{00000000-0008-0000-0300-00004B000000}"/>
              </a:ext>
            </a:extLst>
          </xdr:cNvPr>
          <xdr:cNvGrpSpPr>
            <a:grpSpLocks/>
          </xdr:cNvGrpSpPr>
        </xdr:nvGrpSpPr>
        <xdr:grpSpPr bwMode="auto">
          <a:xfrm>
            <a:off x="88" y="343"/>
            <a:ext cx="41" cy="26"/>
            <a:chOff x="112" y="356"/>
            <a:chExt cx="52" cy="30"/>
          </a:xfrm>
        </xdr:grpSpPr>
        <xdr:grpSp>
          <xdr:nvGrpSpPr>
            <xdr:cNvPr id="77" name="Group 69">
              <a:extLst>
                <a:ext uri="{FF2B5EF4-FFF2-40B4-BE49-F238E27FC236}">
                  <a16:creationId xmlns:a16="http://schemas.microsoft.com/office/drawing/2014/main" id="{00000000-0008-0000-0300-00004D000000}"/>
                </a:ext>
              </a:extLst>
            </xdr:cNvPr>
            <xdr:cNvGrpSpPr>
              <a:grpSpLocks/>
            </xdr:cNvGrpSpPr>
          </xdr:nvGrpSpPr>
          <xdr:grpSpPr bwMode="auto">
            <a:xfrm>
              <a:off x="112" y="356"/>
              <a:ext cx="25" cy="29"/>
              <a:chOff x="112" y="356"/>
              <a:chExt cx="29" cy="39"/>
            </a:xfrm>
          </xdr:grpSpPr>
          <xdr:sp macro="" textlink="">
            <xdr:nvSpPr>
              <xdr:cNvPr id="84" name="Oval 62">
                <a:extLst>
                  <a:ext uri="{FF2B5EF4-FFF2-40B4-BE49-F238E27FC236}">
                    <a16:creationId xmlns:a16="http://schemas.microsoft.com/office/drawing/2014/main" id="{00000000-0008-0000-0300-000054000000}"/>
                  </a:ext>
                </a:extLst>
              </xdr:cNvPr>
              <xdr:cNvSpPr>
                <a:spLocks noChangeArrowheads="1"/>
              </xdr:cNvSpPr>
            </xdr:nvSpPr>
            <xdr:spPr bwMode="auto">
              <a:xfrm>
                <a:off x="112"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AutoShape 63">
                <a:extLst>
                  <a:ext uri="{FF2B5EF4-FFF2-40B4-BE49-F238E27FC236}">
                    <a16:creationId xmlns:a16="http://schemas.microsoft.com/office/drawing/2014/main" id="{00000000-0008-0000-0300-00005500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86" name="Group 68">
                <a:extLst>
                  <a:ext uri="{FF2B5EF4-FFF2-40B4-BE49-F238E27FC236}">
                    <a16:creationId xmlns:a16="http://schemas.microsoft.com/office/drawing/2014/main" id="{00000000-0008-0000-0300-000056000000}"/>
                  </a:ext>
                </a:extLst>
              </xdr:cNvPr>
              <xdr:cNvGrpSpPr>
                <a:grpSpLocks/>
              </xdr:cNvGrpSpPr>
            </xdr:nvGrpSpPr>
            <xdr:grpSpPr bwMode="auto">
              <a:xfrm>
                <a:off x="116" y="382"/>
                <a:ext cx="18" cy="13"/>
                <a:chOff x="117" y="386"/>
                <a:chExt cx="18" cy="19"/>
              </a:xfrm>
            </xdr:grpSpPr>
            <xdr:sp macro="" textlink="">
              <xdr:nvSpPr>
                <xdr:cNvPr id="87" name="Line 66">
                  <a:extLst>
                    <a:ext uri="{FF2B5EF4-FFF2-40B4-BE49-F238E27FC236}">
                      <a16:creationId xmlns:a16="http://schemas.microsoft.com/office/drawing/2014/main" id="{00000000-0008-0000-0300-00005700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67">
                  <a:extLst>
                    <a:ext uri="{FF2B5EF4-FFF2-40B4-BE49-F238E27FC236}">
                      <a16:creationId xmlns:a16="http://schemas.microsoft.com/office/drawing/2014/main" id="{00000000-0008-0000-0300-00005800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nvGrpSpPr>
            <xdr:cNvPr id="78" name="Group 70">
              <a:extLst>
                <a:ext uri="{FF2B5EF4-FFF2-40B4-BE49-F238E27FC236}">
                  <a16:creationId xmlns:a16="http://schemas.microsoft.com/office/drawing/2014/main" id="{00000000-0008-0000-0300-00004E000000}"/>
                </a:ext>
              </a:extLst>
            </xdr:cNvPr>
            <xdr:cNvGrpSpPr>
              <a:grpSpLocks/>
            </xdr:cNvGrpSpPr>
          </xdr:nvGrpSpPr>
          <xdr:grpSpPr bwMode="auto">
            <a:xfrm>
              <a:off x="138" y="357"/>
              <a:ext cx="26" cy="29"/>
              <a:chOff x="112" y="356"/>
              <a:chExt cx="30" cy="39"/>
            </a:xfrm>
          </xdr:grpSpPr>
          <xdr:sp macro="" textlink="">
            <xdr:nvSpPr>
              <xdr:cNvPr id="79" name="Oval 71">
                <a:extLst>
                  <a:ext uri="{FF2B5EF4-FFF2-40B4-BE49-F238E27FC236}">
                    <a16:creationId xmlns:a16="http://schemas.microsoft.com/office/drawing/2014/main" id="{00000000-0008-0000-0300-00004F000000}"/>
                  </a:ext>
                </a:extLst>
              </xdr:cNvPr>
              <xdr:cNvSpPr>
                <a:spLocks noChangeArrowheads="1"/>
              </xdr:cNvSpPr>
            </xdr:nvSpPr>
            <xdr:spPr bwMode="auto">
              <a:xfrm>
                <a:off x="113" y="356"/>
                <a:ext cx="29" cy="8"/>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utoShape 72">
                <a:extLst>
                  <a:ext uri="{FF2B5EF4-FFF2-40B4-BE49-F238E27FC236}">
                    <a16:creationId xmlns:a16="http://schemas.microsoft.com/office/drawing/2014/main" id="{00000000-0008-0000-0300-000050000000}"/>
                  </a:ext>
                </a:extLst>
              </xdr:cNvPr>
              <xdr:cNvSpPr>
                <a:spLocks noChangeArrowheads="1"/>
              </xdr:cNvSpPr>
            </xdr:nvSpPr>
            <xdr:spPr bwMode="auto">
              <a:xfrm rot="-5400000">
                <a:off x="117" y="357"/>
                <a:ext cx="19" cy="29"/>
              </a:xfrm>
              <a:prstGeom prst="moon">
                <a:avLst>
                  <a:gd name="adj" fmla="val 87495"/>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81" name="Group 73">
                <a:extLst>
                  <a:ext uri="{FF2B5EF4-FFF2-40B4-BE49-F238E27FC236}">
                    <a16:creationId xmlns:a16="http://schemas.microsoft.com/office/drawing/2014/main" id="{00000000-0008-0000-0300-000051000000}"/>
                  </a:ext>
                </a:extLst>
              </xdr:cNvPr>
              <xdr:cNvGrpSpPr>
                <a:grpSpLocks/>
              </xdr:cNvGrpSpPr>
            </xdr:nvGrpSpPr>
            <xdr:grpSpPr bwMode="auto">
              <a:xfrm>
                <a:off x="116" y="382"/>
                <a:ext cx="18" cy="13"/>
                <a:chOff x="117" y="386"/>
                <a:chExt cx="18" cy="19"/>
              </a:xfrm>
            </xdr:grpSpPr>
            <xdr:sp macro="" textlink="">
              <xdr:nvSpPr>
                <xdr:cNvPr id="82" name="Line 74">
                  <a:extLst>
                    <a:ext uri="{FF2B5EF4-FFF2-40B4-BE49-F238E27FC236}">
                      <a16:creationId xmlns:a16="http://schemas.microsoft.com/office/drawing/2014/main" id="{00000000-0008-0000-0300-000052000000}"/>
                    </a:ext>
                  </a:extLst>
                </xdr:cNvPr>
                <xdr:cNvSpPr>
                  <a:spLocks noChangeShapeType="1"/>
                </xdr:cNvSpPr>
              </xdr:nvSpPr>
              <xdr:spPr bwMode="auto">
                <a:xfrm>
                  <a:off x="126" y="38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75">
                  <a:extLst>
                    <a:ext uri="{FF2B5EF4-FFF2-40B4-BE49-F238E27FC236}">
                      <a16:creationId xmlns:a16="http://schemas.microsoft.com/office/drawing/2014/main" id="{00000000-0008-0000-0300-000053000000}"/>
                    </a:ext>
                  </a:extLst>
                </xdr:cNvPr>
                <xdr:cNvSpPr>
                  <a:spLocks noChangeShapeType="1"/>
                </xdr:cNvSpPr>
              </xdr:nvSpPr>
              <xdr:spPr bwMode="auto">
                <a:xfrm rot="-5400000">
                  <a:off x="126" y="396"/>
                  <a:ext cx="0" cy="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76" name="Text Box 77">
            <a:extLst>
              <a:ext uri="{FF2B5EF4-FFF2-40B4-BE49-F238E27FC236}">
                <a16:creationId xmlns:a16="http://schemas.microsoft.com/office/drawing/2014/main" id="{00000000-0008-0000-0300-00004C000000}"/>
              </a:ext>
            </a:extLst>
          </xdr:cNvPr>
          <xdr:cNvSpPr txBox="1">
            <a:spLocks noChangeArrowheads="1"/>
          </xdr:cNvSpPr>
        </xdr:nvSpPr>
        <xdr:spPr bwMode="auto">
          <a:xfrm>
            <a:off x="97" y="348"/>
            <a:ext cx="41" cy="19"/>
          </a:xfrm>
          <a:prstGeom prst="rect">
            <a:avLst/>
          </a:prstGeom>
          <a:solidFill>
            <a:srgbClr val="FFFFFF">
              <a:alpha val="67000"/>
            </a:srgbClr>
          </a:solidFill>
          <a:ln w="9525">
            <a:noFill/>
            <a:miter lim="800000"/>
            <a:headEnd/>
            <a:tailEnd/>
          </a:ln>
        </xdr:spPr>
        <xdr:txBody>
          <a:bodyPr vertOverflow="clip" wrap="square" lIns="27432" tIns="18288" rIns="0" bIns="0" anchor="t" upright="1"/>
          <a:lstStyle/>
          <a:p>
            <a:pPr algn="ctr" rtl="0">
              <a:defRPr sz="1000"/>
            </a:pPr>
            <a:r>
              <a:rPr lang="en-US" altLang="ja-JP" sz="950" b="0" i="0" u="none" strike="noStrike" baseline="0">
                <a:solidFill>
                  <a:srgbClr val="000000"/>
                </a:solidFill>
                <a:latin typeface="ＭＳ 明朝"/>
                <a:ea typeface="ＭＳ 明朝"/>
              </a:rPr>
              <a:t>Timp</a:t>
            </a:r>
          </a:p>
        </xdr:txBody>
      </xdr:sp>
    </xdr:grpSp>
    <xdr:clientData/>
  </xdr:twoCellAnchor>
  <xdr:twoCellAnchor>
    <xdr:from>
      <xdr:col>20</xdr:col>
      <xdr:colOff>133350</xdr:colOff>
      <xdr:row>22</xdr:row>
      <xdr:rowOff>66675</xdr:rowOff>
    </xdr:from>
    <xdr:to>
      <xdr:col>20</xdr:col>
      <xdr:colOff>247650</xdr:colOff>
      <xdr:row>22</xdr:row>
      <xdr:rowOff>219075</xdr:rowOff>
    </xdr:to>
    <xdr:grpSp>
      <xdr:nvGrpSpPr>
        <xdr:cNvPr id="123" name="Group 209">
          <a:extLst>
            <a:ext uri="{FF2B5EF4-FFF2-40B4-BE49-F238E27FC236}">
              <a16:creationId xmlns:a16="http://schemas.microsoft.com/office/drawing/2014/main" id="{00000000-0008-0000-0300-00007B000000}"/>
            </a:ext>
          </a:extLst>
        </xdr:cNvPr>
        <xdr:cNvGrpSpPr>
          <a:grpSpLocks/>
        </xdr:cNvGrpSpPr>
      </xdr:nvGrpSpPr>
      <xdr:grpSpPr bwMode="auto">
        <a:xfrm>
          <a:off x="7705725" y="6362700"/>
          <a:ext cx="114300" cy="152400"/>
          <a:chOff x="198" y="457"/>
          <a:chExt cx="19" cy="36"/>
        </a:xfrm>
      </xdr:grpSpPr>
      <xdr:sp macro="" textlink="">
        <xdr:nvSpPr>
          <xdr:cNvPr id="124" name="Rectangle 210">
            <a:extLst>
              <a:ext uri="{FF2B5EF4-FFF2-40B4-BE49-F238E27FC236}">
                <a16:creationId xmlns:a16="http://schemas.microsoft.com/office/drawing/2014/main" id="{00000000-0008-0000-0300-00007C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5" name="Line 211">
            <a:extLst>
              <a:ext uri="{FF2B5EF4-FFF2-40B4-BE49-F238E27FC236}">
                <a16:creationId xmlns:a16="http://schemas.microsoft.com/office/drawing/2014/main" id="{00000000-0008-0000-0300-00007D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212">
            <a:extLst>
              <a:ext uri="{FF2B5EF4-FFF2-40B4-BE49-F238E27FC236}">
                <a16:creationId xmlns:a16="http://schemas.microsoft.com/office/drawing/2014/main" id="{00000000-0008-0000-0300-00007E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209550</xdr:colOff>
      <xdr:row>25</xdr:row>
      <xdr:rowOff>9525</xdr:rowOff>
    </xdr:from>
    <xdr:to>
      <xdr:col>23</xdr:col>
      <xdr:colOff>323850</xdr:colOff>
      <xdr:row>25</xdr:row>
      <xdr:rowOff>161925</xdr:rowOff>
    </xdr:to>
    <xdr:grpSp>
      <xdr:nvGrpSpPr>
        <xdr:cNvPr id="147" name="Group 209">
          <a:extLst>
            <a:ext uri="{FF2B5EF4-FFF2-40B4-BE49-F238E27FC236}">
              <a16:creationId xmlns:a16="http://schemas.microsoft.com/office/drawing/2014/main" id="{00000000-0008-0000-0300-000093000000}"/>
            </a:ext>
          </a:extLst>
        </xdr:cNvPr>
        <xdr:cNvGrpSpPr>
          <a:grpSpLocks/>
        </xdr:cNvGrpSpPr>
      </xdr:nvGrpSpPr>
      <xdr:grpSpPr bwMode="auto">
        <a:xfrm>
          <a:off x="9839325" y="7077075"/>
          <a:ext cx="114300" cy="152400"/>
          <a:chOff x="198" y="457"/>
          <a:chExt cx="19" cy="36"/>
        </a:xfrm>
      </xdr:grpSpPr>
      <xdr:sp macro="" textlink="">
        <xdr:nvSpPr>
          <xdr:cNvPr id="148" name="Rectangle 210">
            <a:extLst>
              <a:ext uri="{FF2B5EF4-FFF2-40B4-BE49-F238E27FC236}">
                <a16:creationId xmlns:a16="http://schemas.microsoft.com/office/drawing/2014/main" id="{00000000-0008-0000-0300-000094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9" name="Line 211">
            <a:extLst>
              <a:ext uri="{FF2B5EF4-FFF2-40B4-BE49-F238E27FC236}">
                <a16:creationId xmlns:a16="http://schemas.microsoft.com/office/drawing/2014/main" id="{00000000-0008-0000-0300-000095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0" name="Line 212">
            <a:extLst>
              <a:ext uri="{FF2B5EF4-FFF2-40B4-BE49-F238E27FC236}">
                <a16:creationId xmlns:a16="http://schemas.microsoft.com/office/drawing/2014/main" id="{00000000-0008-0000-0300-000096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180975</xdr:colOff>
      <xdr:row>15</xdr:row>
      <xdr:rowOff>19049</xdr:rowOff>
    </xdr:from>
    <xdr:to>
      <xdr:col>24</xdr:col>
      <xdr:colOff>571500</xdr:colOff>
      <xdr:row>15</xdr:row>
      <xdr:rowOff>238125</xdr:rowOff>
    </xdr:to>
    <xdr:grpSp>
      <xdr:nvGrpSpPr>
        <xdr:cNvPr id="195" name="グループ化 593">
          <a:extLst>
            <a:ext uri="{FF2B5EF4-FFF2-40B4-BE49-F238E27FC236}">
              <a16:creationId xmlns:a16="http://schemas.microsoft.com/office/drawing/2014/main" id="{00000000-0008-0000-0300-0000C3000000}"/>
            </a:ext>
          </a:extLst>
        </xdr:cNvPr>
        <xdr:cNvGrpSpPr>
          <a:grpSpLocks/>
        </xdr:cNvGrpSpPr>
      </xdr:nvGrpSpPr>
      <xdr:grpSpPr bwMode="auto">
        <a:xfrm>
          <a:off x="10496550" y="4514849"/>
          <a:ext cx="390525" cy="219076"/>
          <a:chOff x="9715489" y="5955506"/>
          <a:chExt cx="407205" cy="221470"/>
        </a:xfrm>
      </xdr:grpSpPr>
      <xdr:grpSp>
        <xdr:nvGrpSpPr>
          <xdr:cNvPr id="196" name="グループ化 594">
            <a:extLst>
              <a:ext uri="{FF2B5EF4-FFF2-40B4-BE49-F238E27FC236}">
                <a16:creationId xmlns:a16="http://schemas.microsoft.com/office/drawing/2014/main" id="{00000000-0008-0000-0300-0000C4000000}"/>
              </a:ext>
            </a:extLst>
          </xdr:cNvPr>
          <xdr:cNvGrpSpPr>
            <a:grpSpLocks/>
          </xdr:cNvGrpSpPr>
        </xdr:nvGrpSpPr>
        <xdr:grpSpPr bwMode="auto">
          <a:xfrm>
            <a:off x="9715489" y="6012657"/>
            <a:ext cx="107155" cy="164319"/>
            <a:chOff x="9601201" y="6000752"/>
            <a:chExt cx="107155" cy="164319"/>
          </a:xfrm>
        </xdr:grpSpPr>
        <xdr:sp macro="" textlink="">
          <xdr:nvSpPr>
            <xdr:cNvPr id="203" name="円柱 202">
              <a:extLst>
                <a:ext uri="{FF2B5EF4-FFF2-40B4-BE49-F238E27FC236}">
                  <a16:creationId xmlns:a16="http://schemas.microsoft.com/office/drawing/2014/main" id="{00000000-0008-0000-0300-0000CB000000}"/>
                </a:ext>
              </a:extLst>
            </xdr:cNvPr>
            <xdr:cNvSpPr/>
          </xdr:nvSpPr>
          <xdr:spPr>
            <a:xfrm>
              <a:off x="9611642" y="5998968"/>
              <a:ext cx="93970" cy="126554"/>
            </a:xfrm>
            <a:prstGeom prst="can">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9601201" y="6062246"/>
              <a:ext cx="0" cy="79097"/>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9663848" y="6070155"/>
              <a:ext cx="0" cy="94916"/>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grpSp>
        <xdr:nvGrpSpPr>
          <xdr:cNvPr id="197" name="グループ化 595">
            <a:extLst>
              <a:ext uri="{FF2B5EF4-FFF2-40B4-BE49-F238E27FC236}">
                <a16:creationId xmlns:a16="http://schemas.microsoft.com/office/drawing/2014/main" id="{00000000-0008-0000-0300-0000C5000000}"/>
              </a:ext>
            </a:extLst>
          </xdr:cNvPr>
          <xdr:cNvGrpSpPr>
            <a:grpSpLocks/>
          </xdr:cNvGrpSpPr>
        </xdr:nvGrpSpPr>
        <xdr:grpSpPr bwMode="auto">
          <a:xfrm>
            <a:off x="9998869" y="5955506"/>
            <a:ext cx="123825" cy="219075"/>
            <a:chOff x="10020300" y="5814537"/>
            <a:chExt cx="123825" cy="188594"/>
          </a:xfrm>
        </xdr:grpSpPr>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0081478" y="5869010"/>
              <a:ext cx="0" cy="129373"/>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sp macro="" textlink="">
          <xdr:nvSpPr>
            <xdr:cNvPr id="201" name="フローチャート : 判断 599">
              <a:extLst>
                <a:ext uri="{FF2B5EF4-FFF2-40B4-BE49-F238E27FC236}">
                  <a16:creationId xmlns:a16="http://schemas.microsoft.com/office/drawing/2014/main" id="{00000000-0008-0000-0300-0000C9000000}"/>
                </a:ext>
              </a:extLst>
            </xdr:cNvPr>
            <xdr:cNvSpPr/>
          </xdr:nvSpPr>
          <xdr:spPr>
            <a:xfrm>
              <a:off x="10018831" y="5814537"/>
              <a:ext cx="125294" cy="40855"/>
            </a:xfrm>
            <a:prstGeom prst="flowChartDecision">
              <a:avLst/>
            </a:prstGeom>
            <a:noFill/>
            <a:ln w="12700" cap="sq">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0039713" y="6005193"/>
              <a:ext cx="93970" cy="0"/>
            </a:xfrm>
            <a:prstGeom prst="line">
              <a:avLst/>
            </a:prstGeom>
            <a:ln w="12700" cap="sq">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grpSp>
      <xdr:sp macro="" textlink="">
        <xdr:nvSpPr>
          <xdr:cNvPr id="198" name="フローチャート : 結合子 596">
            <a:extLst>
              <a:ext uri="{FF2B5EF4-FFF2-40B4-BE49-F238E27FC236}">
                <a16:creationId xmlns:a16="http://schemas.microsoft.com/office/drawing/2014/main" id="{00000000-0008-0000-0300-0000C6000000}"/>
              </a:ext>
            </a:extLst>
          </xdr:cNvPr>
          <xdr:cNvSpPr/>
        </xdr:nvSpPr>
        <xdr:spPr>
          <a:xfrm>
            <a:off x="9809459" y="5963416"/>
            <a:ext cx="219264" cy="205651"/>
          </a:xfrm>
          <a:prstGeom prst="flowChartConnec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9" name="WordArt 383">
            <a:extLst>
              <a:ext uri="{FF2B5EF4-FFF2-40B4-BE49-F238E27FC236}">
                <a16:creationId xmlns:a16="http://schemas.microsoft.com/office/drawing/2014/main" id="{00000000-0008-0000-0300-0000C7000000}"/>
              </a:ext>
            </a:extLst>
          </xdr:cNvPr>
          <xdr:cNvSpPr>
            <a:spLocks noChangeArrowheads="1" noChangeShapeType="1" noTextEdit="1"/>
          </xdr:cNvSpPr>
        </xdr:nvSpPr>
        <xdr:spPr bwMode="auto">
          <a:xfrm>
            <a:off x="9840783" y="6034602"/>
            <a:ext cx="125294" cy="7909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1961"/>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　</a:t>
            </a: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a:t>
            </a:r>
            <a:endPar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Set</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xdr:from>
      <xdr:col>20</xdr:col>
      <xdr:colOff>171450</xdr:colOff>
      <xdr:row>23</xdr:row>
      <xdr:rowOff>219075</xdr:rowOff>
    </xdr:from>
    <xdr:to>
      <xdr:col>20</xdr:col>
      <xdr:colOff>266700</xdr:colOff>
      <xdr:row>24</xdr:row>
      <xdr:rowOff>57150</xdr:rowOff>
    </xdr:to>
    <xdr:sp macro="" textlink="">
      <xdr:nvSpPr>
        <xdr:cNvPr id="206" name="Oval 24">
          <a:extLst>
            <a:ext uri="{FF2B5EF4-FFF2-40B4-BE49-F238E27FC236}">
              <a16:creationId xmlns:a16="http://schemas.microsoft.com/office/drawing/2014/main" id="{00000000-0008-0000-0300-0000CE000000}"/>
            </a:ext>
          </a:extLst>
        </xdr:cNvPr>
        <xdr:cNvSpPr>
          <a:spLocks noChangeArrowheads="1"/>
        </xdr:cNvSpPr>
      </xdr:nvSpPr>
      <xdr:spPr bwMode="auto">
        <a:xfrm>
          <a:off x="7743825" y="67722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209550</xdr:colOff>
      <xdr:row>24</xdr:row>
      <xdr:rowOff>57150</xdr:rowOff>
    </xdr:from>
    <xdr:to>
      <xdr:col>23</xdr:col>
      <xdr:colOff>304800</xdr:colOff>
      <xdr:row>24</xdr:row>
      <xdr:rowOff>152400</xdr:rowOff>
    </xdr:to>
    <xdr:sp macro="" textlink="">
      <xdr:nvSpPr>
        <xdr:cNvPr id="207" name="Oval 24">
          <a:extLst>
            <a:ext uri="{FF2B5EF4-FFF2-40B4-BE49-F238E27FC236}">
              <a16:creationId xmlns:a16="http://schemas.microsoft.com/office/drawing/2014/main" id="{00000000-0008-0000-0300-0000CF000000}"/>
            </a:ext>
          </a:extLst>
        </xdr:cNvPr>
        <xdr:cNvSpPr>
          <a:spLocks noChangeArrowheads="1"/>
        </xdr:cNvSpPr>
      </xdr:nvSpPr>
      <xdr:spPr bwMode="auto">
        <a:xfrm>
          <a:off x="9839325" y="68675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180975</xdr:colOff>
      <xdr:row>25</xdr:row>
      <xdr:rowOff>57150</xdr:rowOff>
    </xdr:from>
    <xdr:to>
      <xdr:col>20</xdr:col>
      <xdr:colOff>276225</xdr:colOff>
      <xdr:row>25</xdr:row>
      <xdr:rowOff>152400</xdr:rowOff>
    </xdr:to>
    <xdr:sp macro="" textlink="">
      <xdr:nvSpPr>
        <xdr:cNvPr id="208" name="Oval 348">
          <a:extLst>
            <a:ext uri="{FF2B5EF4-FFF2-40B4-BE49-F238E27FC236}">
              <a16:creationId xmlns:a16="http://schemas.microsoft.com/office/drawing/2014/main" id="{00000000-0008-0000-0300-0000D0000000}"/>
            </a:ext>
          </a:extLst>
        </xdr:cNvPr>
        <xdr:cNvSpPr>
          <a:spLocks noChangeArrowheads="1"/>
        </xdr:cNvSpPr>
      </xdr:nvSpPr>
      <xdr:spPr bwMode="auto">
        <a:xfrm>
          <a:off x="7753350" y="7124700"/>
          <a:ext cx="95250" cy="95250"/>
        </a:xfrm>
        <a:prstGeom prst="ellipse">
          <a:avLst/>
        </a:prstGeom>
        <a:solidFill>
          <a:srgbClr val="000000"/>
        </a:solidFill>
        <a:ln w="9525">
          <a:solidFill>
            <a:srgbClr val="000000"/>
          </a:solidFill>
          <a:round/>
          <a:headEnd/>
          <a:tailEnd/>
        </a:ln>
      </xdr:spPr>
    </xdr:sp>
    <xdr:clientData/>
  </xdr:twoCellAnchor>
  <xdr:twoCellAnchor>
    <xdr:from>
      <xdr:col>23</xdr:col>
      <xdr:colOff>504825</xdr:colOff>
      <xdr:row>25</xdr:row>
      <xdr:rowOff>0</xdr:rowOff>
    </xdr:from>
    <xdr:to>
      <xdr:col>23</xdr:col>
      <xdr:colOff>619125</xdr:colOff>
      <xdr:row>25</xdr:row>
      <xdr:rowOff>152400</xdr:rowOff>
    </xdr:to>
    <xdr:grpSp>
      <xdr:nvGrpSpPr>
        <xdr:cNvPr id="209" name="Group 209">
          <a:extLst>
            <a:ext uri="{FF2B5EF4-FFF2-40B4-BE49-F238E27FC236}">
              <a16:creationId xmlns:a16="http://schemas.microsoft.com/office/drawing/2014/main" id="{00000000-0008-0000-0300-0000D1000000}"/>
            </a:ext>
          </a:extLst>
        </xdr:cNvPr>
        <xdr:cNvGrpSpPr>
          <a:grpSpLocks/>
        </xdr:cNvGrpSpPr>
      </xdr:nvGrpSpPr>
      <xdr:grpSpPr bwMode="auto">
        <a:xfrm>
          <a:off x="10134600" y="7067550"/>
          <a:ext cx="114300" cy="152400"/>
          <a:chOff x="198" y="457"/>
          <a:chExt cx="19" cy="36"/>
        </a:xfrm>
      </xdr:grpSpPr>
      <xdr:sp macro="" textlink="">
        <xdr:nvSpPr>
          <xdr:cNvPr id="210" name="Rectangle 210">
            <a:extLst>
              <a:ext uri="{FF2B5EF4-FFF2-40B4-BE49-F238E27FC236}">
                <a16:creationId xmlns:a16="http://schemas.microsoft.com/office/drawing/2014/main" id="{00000000-0008-0000-0300-0000D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1" name="Line 211">
            <a:extLst>
              <a:ext uri="{FF2B5EF4-FFF2-40B4-BE49-F238E27FC236}">
                <a16:creationId xmlns:a16="http://schemas.microsoft.com/office/drawing/2014/main" id="{00000000-0008-0000-0300-0000D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2" name="Line 212">
            <a:extLst>
              <a:ext uri="{FF2B5EF4-FFF2-40B4-BE49-F238E27FC236}">
                <a16:creationId xmlns:a16="http://schemas.microsoft.com/office/drawing/2014/main" id="{00000000-0008-0000-0300-0000D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114300</xdr:colOff>
      <xdr:row>25</xdr:row>
      <xdr:rowOff>9525</xdr:rowOff>
    </xdr:from>
    <xdr:to>
      <xdr:col>24</xdr:col>
      <xdr:colOff>228600</xdr:colOff>
      <xdr:row>25</xdr:row>
      <xdr:rowOff>161925</xdr:rowOff>
    </xdr:to>
    <xdr:grpSp>
      <xdr:nvGrpSpPr>
        <xdr:cNvPr id="213" name="Group 209">
          <a:extLst>
            <a:ext uri="{FF2B5EF4-FFF2-40B4-BE49-F238E27FC236}">
              <a16:creationId xmlns:a16="http://schemas.microsoft.com/office/drawing/2014/main" id="{00000000-0008-0000-0300-0000D5000000}"/>
            </a:ext>
          </a:extLst>
        </xdr:cNvPr>
        <xdr:cNvGrpSpPr>
          <a:grpSpLocks/>
        </xdr:cNvGrpSpPr>
      </xdr:nvGrpSpPr>
      <xdr:grpSpPr bwMode="auto">
        <a:xfrm>
          <a:off x="10429875" y="7077075"/>
          <a:ext cx="114300" cy="152400"/>
          <a:chOff x="198" y="457"/>
          <a:chExt cx="19" cy="36"/>
        </a:xfrm>
      </xdr:grpSpPr>
      <xdr:sp macro="" textlink="">
        <xdr:nvSpPr>
          <xdr:cNvPr id="214" name="Rectangle 210">
            <a:extLst>
              <a:ext uri="{FF2B5EF4-FFF2-40B4-BE49-F238E27FC236}">
                <a16:creationId xmlns:a16="http://schemas.microsoft.com/office/drawing/2014/main" id="{00000000-0008-0000-0300-0000D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Line 211">
            <a:extLst>
              <a:ext uri="{FF2B5EF4-FFF2-40B4-BE49-F238E27FC236}">
                <a16:creationId xmlns:a16="http://schemas.microsoft.com/office/drawing/2014/main" id="{00000000-0008-0000-0300-0000D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6" name="Line 212">
            <a:extLst>
              <a:ext uri="{FF2B5EF4-FFF2-40B4-BE49-F238E27FC236}">
                <a16:creationId xmlns:a16="http://schemas.microsoft.com/office/drawing/2014/main" id="{00000000-0008-0000-0300-0000D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381000</xdr:colOff>
      <xdr:row>25</xdr:row>
      <xdr:rowOff>19050</xdr:rowOff>
    </xdr:from>
    <xdr:to>
      <xdr:col>24</xdr:col>
      <xdr:colOff>495300</xdr:colOff>
      <xdr:row>25</xdr:row>
      <xdr:rowOff>171450</xdr:rowOff>
    </xdr:to>
    <xdr:grpSp>
      <xdr:nvGrpSpPr>
        <xdr:cNvPr id="217" name="Group 209">
          <a:extLst>
            <a:ext uri="{FF2B5EF4-FFF2-40B4-BE49-F238E27FC236}">
              <a16:creationId xmlns:a16="http://schemas.microsoft.com/office/drawing/2014/main" id="{00000000-0008-0000-0300-0000D9000000}"/>
            </a:ext>
          </a:extLst>
        </xdr:cNvPr>
        <xdr:cNvGrpSpPr>
          <a:grpSpLocks/>
        </xdr:cNvGrpSpPr>
      </xdr:nvGrpSpPr>
      <xdr:grpSpPr bwMode="auto">
        <a:xfrm>
          <a:off x="10696575" y="7086600"/>
          <a:ext cx="114300" cy="152400"/>
          <a:chOff x="198" y="457"/>
          <a:chExt cx="19" cy="36"/>
        </a:xfrm>
      </xdr:grpSpPr>
      <xdr:sp macro="" textlink="">
        <xdr:nvSpPr>
          <xdr:cNvPr id="218" name="Rectangle 210">
            <a:extLst>
              <a:ext uri="{FF2B5EF4-FFF2-40B4-BE49-F238E27FC236}">
                <a16:creationId xmlns:a16="http://schemas.microsoft.com/office/drawing/2014/main" id="{00000000-0008-0000-0300-0000D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9" name="Line 211">
            <a:extLst>
              <a:ext uri="{FF2B5EF4-FFF2-40B4-BE49-F238E27FC236}">
                <a16:creationId xmlns:a16="http://schemas.microsoft.com/office/drawing/2014/main" id="{00000000-0008-0000-0300-0000D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0" name="Line 212">
            <a:extLst>
              <a:ext uri="{FF2B5EF4-FFF2-40B4-BE49-F238E27FC236}">
                <a16:creationId xmlns:a16="http://schemas.microsoft.com/office/drawing/2014/main" id="{00000000-0008-0000-0300-0000D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666750</xdr:colOff>
      <xdr:row>25</xdr:row>
      <xdr:rowOff>19050</xdr:rowOff>
    </xdr:from>
    <xdr:to>
      <xdr:col>25</xdr:col>
      <xdr:colOff>95250</xdr:colOff>
      <xdr:row>25</xdr:row>
      <xdr:rowOff>171450</xdr:rowOff>
    </xdr:to>
    <xdr:grpSp>
      <xdr:nvGrpSpPr>
        <xdr:cNvPr id="221" name="Group 209">
          <a:extLst>
            <a:ext uri="{FF2B5EF4-FFF2-40B4-BE49-F238E27FC236}">
              <a16:creationId xmlns:a16="http://schemas.microsoft.com/office/drawing/2014/main" id="{00000000-0008-0000-0300-0000DD000000}"/>
            </a:ext>
          </a:extLst>
        </xdr:cNvPr>
        <xdr:cNvGrpSpPr>
          <a:grpSpLocks/>
        </xdr:cNvGrpSpPr>
      </xdr:nvGrpSpPr>
      <xdr:grpSpPr bwMode="auto">
        <a:xfrm>
          <a:off x="10982325" y="7086600"/>
          <a:ext cx="114300" cy="152400"/>
          <a:chOff x="198" y="457"/>
          <a:chExt cx="19" cy="36"/>
        </a:xfrm>
      </xdr:grpSpPr>
      <xdr:sp macro="" textlink="">
        <xdr:nvSpPr>
          <xdr:cNvPr id="222" name="Rectangle 210">
            <a:extLst>
              <a:ext uri="{FF2B5EF4-FFF2-40B4-BE49-F238E27FC236}">
                <a16:creationId xmlns:a16="http://schemas.microsoft.com/office/drawing/2014/main" id="{00000000-0008-0000-0300-0000D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3" name="Line 211">
            <a:extLst>
              <a:ext uri="{FF2B5EF4-FFF2-40B4-BE49-F238E27FC236}">
                <a16:creationId xmlns:a16="http://schemas.microsoft.com/office/drawing/2014/main" id="{00000000-0008-0000-0300-0000D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4" name="Line 212">
            <a:extLst>
              <a:ext uri="{FF2B5EF4-FFF2-40B4-BE49-F238E27FC236}">
                <a16:creationId xmlns:a16="http://schemas.microsoft.com/office/drawing/2014/main" id="{00000000-0008-0000-0300-0000E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266700</xdr:colOff>
      <xdr:row>25</xdr:row>
      <xdr:rowOff>19050</xdr:rowOff>
    </xdr:from>
    <xdr:to>
      <xdr:col>25</xdr:col>
      <xdr:colOff>381000</xdr:colOff>
      <xdr:row>25</xdr:row>
      <xdr:rowOff>171450</xdr:rowOff>
    </xdr:to>
    <xdr:grpSp>
      <xdr:nvGrpSpPr>
        <xdr:cNvPr id="225" name="Group 209">
          <a:extLst>
            <a:ext uri="{FF2B5EF4-FFF2-40B4-BE49-F238E27FC236}">
              <a16:creationId xmlns:a16="http://schemas.microsoft.com/office/drawing/2014/main" id="{00000000-0008-0000-0300-0000E1000000}"/>
            </a:ext>
          </a:extLst>
        </xdr:cNvPr>
        <xdr:cNvGrpSpPr>
          <a:grpSpLocks/>
        </xdr:cNvGrpSpPr>
      </xdr:nvGrpSpPr>
      <xdr:grpSpPr bwMode="auto">
        <a:xfrm>
          <a:off x="11268075" y="7086600"/>
          <a:ext cx="114300" cy="152400"/>
          <a:chOff x="198" y="457"/>
          <a:chExt cx="19" cy="36"/>
        </a:xfrm>
      </xdr:grpSpPr>
      <xdr:sp macro="" textlink="">
        <xdr:nvSpPr>
          <xdr:cNvPr id="226" name="Rectangle 210">
            <a:extLst>
              <a:ext uri="{FF2B5EF4-FFF2-40B4-BE49-F238E27FC236}">
                <a16:creationId xmlns:a16="http://schemas.microsoft.com/office/drawing/2014/main" id="{00000000-0008-0000-0300-0000E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7" name="Line 211">
            <a:extLst>
              <a:ext uri="{FF2B5EF4-FFF2-40B4-BE49-F238E27FC236}">
                <a16:creationId xmlns:a16="http://schemas.microsoft.com/office/drawing/2014/main" id="{00000000-0008-0000-0300-0000E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Line 212">
            <a:extLst>
              <a:ext uri="{FF2B5EF4-FFF2-40B4-BE49-F238E27FC236}">
                <a16:creationId xmlns:a16="http://schemas.microsoft.com/office/drawing/2014/main" id="{00000000-0008-0000-0300-0000E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542925</xdr:colOff>
      <xdr:row>25</xdr:row>
      <xdr:rowOff>28575</xdr:rowOff>
    </xdr:from>
    <xdr:to>
      <xdr:col>25</xdr:col>
      <xdr:colOff>657225</xdr:colOff>
      <xdr:row>25</xdr:row>
      <xdr:rowOff>180975</xdr:rowOff>
    </xdr:to>
    <xdr:grpSp>
      <xdr:nvGrpSpPr>
        <xdr:cNvPr id="229" name="Group 209">
          <a:extLst>
            <a:ext uri="{FF2B5EF4-FFF2-40B4-BE49-F238E27FC236}">
              <a16:creationId xmlns:a16="http://schemas.microsoft.com/office/drawing/2014/main" id="{00000000-0008-0000-0300-0000E5000000}"/>
            </a:ext>
          </a:extLst>
        </xdr:cNvPr>
        <xdr:cNvGrpSpPr>
          <a:grpSpLocks/>
        </xdr:cNvGrpSpPr>
      </xdr:nvGrpSpPr>
      <xdr:grpSpPr bwMode="auto">
        <a:xfrm>
          <a:off x="11544300" y="7096125"/>
          <a:ext cx="114300" cy="152400"/>
          <a:chOff x="198" y="457"/>
          <a:chExt cx="19" cy="36"/>
        </a:xfrm>
      </xdr:grpSpPr>
      <xdr:sp macro="" textlink="">
        <xdr:nvSpPr>
          <xdr:cNvPr id="230" name="Rectangle 210">
            <a:extLst>
              <a:ext uri="{FF2B5EF4-FFF2-40B4-BE49-F238E27FC236}">
                <a16:creationId xmlns:a16="http://schemas.microsoft.com/office/drawing/2014/main" id="{00000000-0008-0000-0300-0000E6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1" name="Line 211">
            <a:extLst>
              <a:ext uri="{FF2B5EF4-FFF2-40B4-BE49-F238E27FC236}">
                <a16:creationId xmlns:a16="http://schemas.microsoft.com/office/drawing/2014/main" id="{00000000-0008-0000-0300-0000E7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2" name="Line 212">
            <a:extLst>
              <a:ext uri="{FF2B5EF4-FFF2-40B4-BE49-F238E27FC236}">
                <a16:creationId xmlns:a16="http://schemas.microsoft.com/office/drawing/2014/main" id="{00000000-0008-0000-0300-0000E8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26</xdr:col>
      <xdr:colOff>123825</xdr:colOff>
      <xdr:row>25</xdr:row>
      <xdr:rowOff>28575</xdr:rowOff>
    </xdr:from>
    <xdr:to>
      <xdr:col>26</xdr:col>
      <xdr:colOff>238125</xdr:colOff>
      <xdr:row>25</xdr:row>
      <xdr:rowOff>180975</xdr:rowOff>
    </xdr:to>
    <xdr:grpSp>
      <xdr:nvGrpSpPr>
        <xdr:cNvPr id="233" name="Group 209">
          <a:extLst>
            <a:ext uri="{FF2B5EF4-FFF2-40B4-BE49-F238E27FC236}">
              <a16:creationId xmlns:a16="http://schemas.microsoft.com/office/drawing/2014/main" id="{00000000-0008-0000-0300-0000E9000000}"/>
            </a:ext>
          </a:extLst>
        </xdr:cNvPr>
        <xdr:cNvGrpSpPr>
          <a:grpSpLocks/>
        </xdr:cNvGrpSpPr>
      </xdr:nvGrpSpPr>
      <xdr:grpSpPr bwMode="auto">
        <a:xfrm>
          <a:off x="11811000" y="7096125"/>
          <a:ext cx="114300" cy="152400"/>
          <a:chOff x="198" y="457"/>
          <a:chExt cx="19" cy="36"/>
        </a:xfrm>
      </xdr:grpSpPr>
      <xdr:sp macro="" textlink="">
        <xdr:nvSpPr>
          <xdr:cNvPr id="234" name="Rectangle 210">
            <a:extLst>
              <a:ext uri="{FF2B5EF4-FFF2-40B4-BE49-F238E27FC236}">
                <a16:creationId xmlns:a16="http://schemas.microsoft.com/office/drawing/2014/main" id="{00000000-0008-0000-0300-0000EA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5" name="Line 211">
            <a:extLst>
              <a:ext uri="{FF2B5EF4-FFF2-40B4-BE49-F238E27FC236}">
                <a16:creationId xmlns:a16="http://schemas.microsoft.com/office/drawing/2014/main" id="{00000000-0008-0000-0300-0000EB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Line 212">
            <a:extLst>
              <a:ext uri="{FF2B5EF4-FFF2-40B4-BE49-F238E27FC236}">
                <a16:creationId xmlns:a16="http://schemas.microsoft.com/office/drawing/2014/main" id="{00000000-0008-0000-0300-0000EC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26</xdr:col>
      <xdr:colOff>390525</xdr:colOff>
      <xdr:row>25</xdr:row>
      <xdr:rowOff>9525</xdr:rowOff>
    </xdr:from>
    <xdr:to>
      <xdr:col>26</xdr:col>
      <xdr:colOff>504825</xdr:colOff>
      <xdr:row>25</xdr:row>
      <xdr:rowOff>161925</xdr:rowOff>
    </xdr:to>
    <xdr:grpSp>
      <xdr:nvGrpSpPr>
        <xdr:cNvPr id="237" name="Group 209">
          <a:extLst>
            <a:ext uri="{FF2B5EF4-FFF2-40B4-BE49-F238E27FC236}">
              <a16:creationId xmlns:a16="http://schemas.microsoft.com/office/drawing/2014/main" id="{00000000-0008-0000-0300-0000ED000000}"/>
            </a:ext>
          </a:extLst>
        </xdr:cNvPr>
        <xdr:cNvGrpSpPr>
          <a:grpSpLocks/>
        </xdr:cNvGrpSpPr>
      </xdr:nvGrpSpPr>
      <xdr:grpSpPr bwMode="auto">
        <a:xfrm>
          <a:off x="12077700" y="7077075"/>
          <a:ext cx="114300" cy="152400"/>
          <a:chOff x="198" y="457"/>
          <a:chExt cx="19" cy="36"/>
        </a:xfrm>
      </xdr:grpSpPr>
      <xdr:sp macro="" textlink="">
        <xdr:nvSpPr>
          <xdr:cNvPr id="238" name="Rectangle 210">
            <a:extLst>
              <a:ext uri="{FF2B5EF4-FFF2-40B4-BE49-F238E27FC236}">
                <a16:creationId xmlns:a16="http://schemas.microsoft.com/office/drawing/2014/main" id="{00000000-0008-0000-0300-0000EE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9" name="Line 211">
            <a:extLst>
              <a:ext uri="{FF2B5EF4-FFF2-40B4-BE49-F238E27FC236}">
                <a16:creationId xmlns:a16="http://schemas.microsoft.com/office/drawing/2014/main" id="{00000000-0008-0000-0300-0000EF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Line 212">
            <a:extLst>
              <a:ext uri="{FF2B5EF4-FFF2-40B4-BE49-F238E27FC236}">
                <a16:creationId xmlns:a16="http://schemas.microsoft.com/office/drawing/2014/main" id="{00000000-0008-0000-0300-0000F0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26</xdr:col>
      <xdr:colOff>647700</xdr:colOff>
      <xdr:row>25</xdr:row>
      <xdr:rowOff>0</xdr:rowOff>
    </xdr:from>
    <xdr:to>
      <xdr:col>27</xdr:col>
      <xdr:colOff>76200</xdr:colOff>
      <xdr:row>25</xdr:row>
      <xdr:rowOff>152400</xdr:rowOff>
    </xdr:to>
    <xdr:grpSp>
      <xdr:nvGrpSpPr>
        <xdr:cNvPr id="241" name="Group 209">
          <a:extLst>
            <a:ext uri="{FF2B5EF4-FFF2-40B4-BE49-F238E27FC236}">
              <a16:creationId xmlns:a16="http://schemas.microsoft.com/office/drawing/2014/main" id="{00000000-0008-0000-0300-0000F1000000}"/>
            </a:ext>
          </a:extLst>
        </xdr:cNvPr>
        <xdr:cNvGrpSpPr>
          <a:grpSpLocks/>
        </xdr:cNvGrpSpPr>
      </xdr:nvGrpSpPr>
      <xdr:grpSpPr bwMode="auto">
        <a:xfrm>
          <a:off x="12334875" y="7067550"/>
          <a:ext cx="114300" cy="152400"/>
          <a:chOff x="198" y="457"/>
          <a:chExt cx="19" cy="36"/>
        </a:xfrm>
      </xdr:grpSpPr>
      <xdr:sp macro="" textlink="">
        <xdr:nvSpPr>
          <xdr:cNvPr id="242" name="Rectangle 210">
            <a:extLst>
              <a:ext uri="{FF2B5EF4-FFF2-40B4-BE49-F238E27FC236}">
                <a16:creationId xmlns:a16="http://schemas.microsoft.com/office/drawing/2014/main" id="{00000000-0008-0000-0300-0000F200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3" name="Line 211">
            <a:extLst>
              <a:ext uri="{FF2B5EF4-FFF2-40B4-BE49-F238E27FC236}">
                <a16:creationId xmlns:a16="http://schemas.microsoft.com/office/drawing/2014/main" id="{00000000-0008-0000-0300-0000F300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4" name="Line 212">
            <a:extLst>
              <a:ext uri="{FF2B5EF4-FFF2-40B4-BE49-F238E27FC236}">
                <a16:creationId xmlns:a16="http://schemas.microsoft.com/office/drawing/2014/main" id="{00000000-0008-0000-0300-0000F400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85725</xdr:colOff>
      <xdr:row>24</xdr:row>
      <xdr:rowOff>57150</xdr:rowOff>
    </xdr:from>
    <xdr:to>
      <xdr:col>24</xdr:col>
      <xdr:colOff>180975</xdr:colOff>
      <xdr:row>24</xdr:row>
      <xdr:rowOff>152400</xdr:rowOff>
    </xdr:to>
    <xdr:sp macro="" textlink="">
      <xdr:nvSpPr>
        <xdr:cNvPr id="249" name="Oval 24">
          <a:extLst>
            <a:ext uri="{FF2B5EF4-FFF2-40B4-BE49-F238E27FC236}">
              <a16:creationId xmlns:a16="http://schemas.microsoft.com/office/drawing/2014/main" id="{00000000-0008-0000-0300-0000F9000000}"/>
            </a:ext>
          </a:extLst>
        </xdr:cNvPr>
        <xdr:cNvSpPr>
          <a:spLocks noChangeArrowheads="1"/>
        </xdr:cNvSpPr>
      </xdr:nvSpPr>
      <xdr:spPr bwMode="auto">
        <a:xfrm>
          <a:off x="10401300" y="68675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390525</xdr:colOff>
      <xdr:row>24</xdr:row>
      <xdr:rowOff>66675</xdr:rowOff>
    </xdr:from>
    <xdr:to>
      <xdr:col>24</xdr:col>
      <xdr:colOff>485775</xdr:colOff>
      <xdr:row>24</xdr:row>
      <xdr:rowOff>161925</xdr:rowOff>
    </xdr:to>
    <xdr:sp macro="" textlink="">
      <xdr:nvSpPr>
        <xdr:cNvPr id="250" name="Oval 24">
          <a:extLst>
            <a:ext uri="{FF2B5EF4-FFF2-40B4-BE49-F238E27FC236}">
              <a16:creationId xmlns:a16="http://schemas.microsoft.com/office/drawing/2014/main" id="{00000000-0008-0000-0300-0000FA000000}"/>
            </a:ext>
          </a:extLst>
        </xdr:cNvPr>
        <xdr:cNvSpPr>
          <a:spLocks noChangeArrowheads="1"/>
        </xdr:cNvSpPr>
      </xdr:nvSpPr>
      <xdr:spPr bwMode="auto">
        <a:xfrm>
          <a:off x="10706100" y="68770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0</xdr:colOff>
      <xdr:row>24</xdr:row>
      <xdr:rowOff>47625</xdr:rowOff>
    </xdr:from>
    <xdr:to>
      <xdr:col>25</xdr:col>
      <xdr:colOff>95250</xdr:colOff>
      <xdr:row>24</xdr:row>
      <xdr:rowOff>142875</xdr:rowOff>
    </xdr:to>
    <xdr:sp macro="" textlink="">
      <xdr:nvSpPr>
        <xdr:cNvPr id="251" name="Oval 24">
          <a:extLst>
            <a:ext uri="{FF2B5EF4-FFF2-40B4-BE49-F238E27FC236}">
              <a16:creationId xmlns:a16="http://schemas.microsoft.com/office/drawing/2014/main" id="{00000000-0008-0000-0300-0000FB000000}"/>
            </a:ext>
          </a:extLst>
        </xdr:cNvPr>
        <xdr:cNvSpPr>
          <a:spLocks noChangeArrowheads="1"/>
        </xdr:cNvSpPr>
      </xdr:nvSpPr>
      <xdr:spPr bwMode="auto">
        <a:xfrm>
          <a:off x="11001375" y="685800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257175</xdr:colOff>
      <xdr:row>24</xdr:row>
      <xdr:rowOff>57150</xdr:rowOff>
    </xdr:from>
    <xdr:to>
      <xdr:col>25</xdr:col>
      <xdr:colOff>352425</xdr:colOff>
      <xdr:row>24</xdr:row>
      <xdr:rowOff>152400</xdr:rowOff>
    </xdr:to>
    <xdr:sp macro="" textlink="">
      <xdr:nvSpPr>
        <xdr:cNvPr id="252" name="Oval 24">
          <a:extLst>
            <a:ext uri="{FF2B5EF4-FFF2-40B4-BE49-F238E27FC236}">
              <a16:creationId xmlns:a16="http://schemas.microsoft.com/office/drawing/2014/main" id="{00000000-0008-0000-0300-0000FC000000}"/>
            </a:ext>
          </a:extLst>
        </xdr:cNvPr>
        <xdr:cNvSpPr>
          <a:spLocks noChangeArrowheads="1"/>
        </xdr:cNvSpPr>
      </xdr:nvSpPr>
      <xdr:spPr bwMode="auto">
        <a:xfrm>
          <a:off x="11258550" y="68675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552450</xdr:colOff>
      <xdr:row>24</xdr:row>
      <xdr:rowOff>57150</xdr:rowOff>
    </xdr:from>
    <xdr:to>
      <xdr:col>25</xdr:col>
      <xdr:colOff>647700</xdr:colOff>
      <xdr:row>24</xdr:row>
      <xdr:rowOff>152400</xdr:rowOff>
    </xdr:to>
    <xdr:sp macro="" textlink="">
      <xdr:nvSpPr>
        <xdr:cNvPr id="253" name="Oval 24">
          <a:extLst>
            <a:ext uri="{FF2B5EF4-FFF2-40B4-BE49-F238E27FC236}">
              <a16:creationId xmlns:a16="http://schemas.microsoft.com/office/drawing/2014/main" id="{00000000-0008-0000-0300-0000FD000000}"/>
            </a:ext>
          </a:extLst>
        </xdr:cNvPr>
        <xdr:cNvSpPr>
          <a:spLocks noChangeArrowheads="1"/>
        </xdr:cNvSpPr>
      </xdr:nvSpPr>
      <xdr:spPr bwMode="auto">
        <a:xfrm>
          <a:off x="11553825" y="686752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104775</xdr:colOff>
      <xdr:row>24</xdr:row>
      <xdr:rowOff>38100</xdr:rowOff>
    </xdr:from>
    <xdr:to>
      <xdr:col>26</xdr:col>
      <xdr:colOff>200025</xdr:colOff>
      <xdr:row>24</xdr:row>
      <xdr:rowOff>133350</xdr:rowOff>
    </xdr:to>
    <xdr:sp macro="" textlink="">
      <xdr:nvSpPr>
        <xdr:cNvPr id="254" name="Oval 24">
          <a:extLst>
            <a:ext uri="{FF2B5EF4-FFF2-40B4-BE49-F238E27FC236}">
              <a16:creationId xmlns:a16="http://schemas.microsoft.com/office/drawing/2014/main" id="{00000000-0008-0000-0300-0000FE000000}"/>
            </a:ext>
          </a:extLst>
        </xdr:cNvPr>
        <xdr:cNvSpPr>
          <a:spLocks noChangeArrowheads="1"/>
        </xdr:cNvSpPr>
      </xdr:nvSpPr>
      <xdr:spPr bwMode="auto">
        <a:xfrm>
          <a:off x="11791950" y="6848475"/>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504825</xdr:colOff>
      <xdr:row>24</xdr:row>
      <xdr:rowOff>66675</xdr:rowOff>
    </xdr:from>
    <xdr:to>
      <xdr:col>23</xdr:col>
      <xdr:colOff>600075</xdr:colOff>
      <xdr:row>24</xdr:row>
      <xdr:rowOff>161925</xdr:rowOff>
    </xdr:to>
    <xdr:sp macro="" textlink="">
      <xdr:nvSpPr>
        <xdr:cNvPr id="257" name="Oval 24">
          <a:extLst>
            <a:ext uri="{FF2B5EF4-FFF2-40B4-BE49-F238E27FC236}">
              <a16:creationId xmlns:a16="http://schemas.microsoft.com/office/drawing/2014/main" id="{00000000-0008-0000-0300-000001010000}"/>
            </a:ext>
          </a:extLst>
        </xdr:cNvPr>
        <xdr:cNvSpPr>
          <a:spLocks noChangeArrowheads="1"/>
        </xdr:cNvSpPr>
      </xdr:nvSpPr>
      <xdr:spPr bwMode="auto">
        <a:xfrm>
          <a:off x="10134600" y="6877050"/>
          <a:ext cx="95250" cy="952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390525</xdr:colOff>
      <xdr:row>24</xdr:row>
      <xdr:rowOff>38100</xdr:rowOff>
    </xdr:from>
    <xdr:to>
      <xdr:col>26</xdr:col>
      <xdr:colOff>485775</xdr:colOff>
      <xdr:row>24</xdr:row>
      <xdr:rowOff>133350</xdr:rowOff>
    </xdr:to>
    <xdr:sp macro="" textlink="">
      <xdr:nvSpPr>
        <xdr:cNvPr id="258" name="Oval 348">
          <a:extLst>
            <a:ext uri="{FF2B5EF4-FFF2-40B4-BE49-F238E27FC236}">
              <a16:creationId xmlns:a16="http://schemas.microsoft.com/office/drawing/2014/main" id="{00000000-0008-0000-0300-000002010000}"/>
            </a:ext>
          </a:extLst>
        </xdr:cNvPr>
        <xdr:cNvSpPr>
          <a:spLocks noChangeArrowheads="1"/>
        </xdr:cNvSpPr>
      </xdr:nvSpPr>
      <xdr:spPr bwMode="auto">
        <a:xfrm>
          <a:off x="12077700" y="6848475"/>
          <a:ext cx="95250" cy="95250"/>
        </a:xfrm>
        <a:prstGeom prst="ellipse">
          <a:avLst/>
        </a:prstGeom>
        <a:solidFill>
          <a:srgbClr val="000000"/>
        </a:solidFill>
        <a:ln w="9525">
          <a:solidFill>
            <a:srgbClr val="000000"/>
          </a:solidFill>
          <a:round/>
          <a:headEnd/>
          <a:tailEnd/>
        </a:ln>
      </xdr:spPr>
    </xdr:sp>
    <xdr:clientData/>
  </xdr:twoCellAnchor>
  <xdr:twoCellAnchor>
    <xdr:from>
      <xdr:col>26</xdr:col>
      <xdr:colOff>666750</xdr:colOff>
      <xdr:row>24</xdr:row>
      <xdr:rowOff>47625</xdr:rowOff>
    </xdr:from>
    <xdr:to>
      <xdr:col>27</xdr:col>
      <xdr:colOff>76200</xdr:colOff>
      <xdr:row>24</xdr:row>
      <xdr:rowOff>142875</xdr:rowOff>
    </xdr:to>
    <xdr:sp macro="" textlink="">
      <xdr:nvSpPr>
        <xdr:cNvPr id="259" name="Oval 348">
          <a:extLst>
            <a:ext uri="{FF2B5EF4-FFF2-40B4-BE49-F238E27FC236}">
              <a16:creationId xmlns:a16="http://schemas.microsoft.com/office/drawing/2014/main" id="{00000000-0008-0000-0300-000003010000}"/>
            </a:ext>
          </a:extLst>
        </xdr:cNvPr>
        <xdr:cNvSpPr>
          <a:spLocks noChangeArrowheads="1"/>
        </xdr:cNvSpPr>
      </xdr:nvSpPr>
      <xdr:spPr bwMode="auto">
        <a:xfrm>
          <a:off x="12353925" y="6858000"/>
          <a:ext cx="95250" cy="95250"/>
        </a:xfrm>
        <a:prstGeom prst="ellipse">
          <a:avLst/>
        </a:prstGeom>
        <a:solidFill>
          <a:srgbClr val="000000"/>
        </a:solidFill>
        <a:ln w="9525">
          <a:solidFill>
            <a:srgbClr val="000000"/>
          </a:solidFill>
          <a:round/>
          <a:headEnd/>
          <a:tailEnd/>
        </a:ln>
      </xdr:spPr>
    </xdr:sp>
    <xdr:clientData/>
  </xdr:twoCellAnchor>
  <xdr:twoCellAnchor>
    <xdr:from>
      <xdr:col>20</xdr:col>
      <xdr:colOff>447676</xdr:colOff>
      <xdr:row>32</xdr:row>
      <xdr:rowOff>95250</xdr:rowOff>
    </xdr:from>
    <xdr:to>
      <xdr:col>21</xdr:col>
      <xdr:colOff>466726</xdr:colOff>
      <xdr:row>32</xdr:row>
      <xdr:rowOff>333375</xdr:rowOff>
    </xdr:to>
    <xdr:sp macro="" textlink="">
      <xdr:nvSpPr>
        <xdr:cNvPr id="261" name="左矢印 260">
          <a:extLst>
            <a:ext uri="{FF2B5EF4-FFF2-40B4-BE49-F238E27FC236}">
              <a16:creationId xmlns:a16="http://schemas.microsoft.com/office/drawing/2014/main" id="{00000000-0008-0000-0300-000005010000}"/>
            </a:ext>
          </a:extLst>
        </xdr:cNvPr>
        <xdr:cNvSpPr/>
      </xdr:nvSpPr>
      <xdr:spPr>
        <a:xfrm>
          <a:off x="8020051" y="9010650"/>
          <a:ext cx="704850" cy="23812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228600</xdr:colOff>
      <xdr:row>32</xdr:row>
      <xdr:rowOff>95250</xdr:rowOff>
    </xdr:from>
    <xdr:to>
      <xdr:col>14</xdr:col>
      <xdr:colOff>342900</xdr:colOff>
      <xdr:row>32</xdr:row>
      <xdr:rowOff>276225</xdr:rowOff>
    </xdr:to>
    <xdr:grpSp>
      <xdr:nvGrpSpPr>
        <xdr:cNvPr id="262" name="Group 209">
          <a:extLst>
            <a:ext uri="{FF2B5EF4-FFF2-40B4-BE49-F238E27FC236}">
              <a16:creationId xmlns:a16="http://schemas.microsoft.com/office/drawing/2014/main" id="{00000000-0008-0000-0300-000006010000}"/>
            </a:ext>
          </a:extLst>
        </xdr:cNvPr>
        <xdr:cNvGrpSpPr>
          <a:grpSpLocks/>
        </xdr:cNvGrpSpPr>
      </xdr:nvGrpSpPr>
      <xdr:grpSpPr bwMode="auto">
        <a:xfrm>
          <a:off x="5562600" y="9010650"/>
          <a:ext cx="114300" cy="180975"/>
          <a:chOff x="198" y="457"/>
          <a:chExt cx="19" cy="36"/>
        </a:xfrm>
      </xdr:grpSpPr>
      <xdr:sp macro="" textlink="">
        <xdr:nvSpPr>
          <xdr:cNvPr id="263" name="Rectangle 210">
            <a:extLst>
              <a:ext uri="{FF2B5EF4-FFF2-40B4-BE49-F238E27FC236}">
                <a16:creationId xmlns:a16="http://schemas.microsoft.com/office/drawing/2014/main" id="{00000000-0008-0000-0300-000007010000}"/>
              </a:ext>
            </a:extLst>
          </xdr:cNvPr>
          <xdr:cNvSpPr>
            <a:spLocks noChangeArrowheads="1"/>
          </xdr:cNvSpPr>
        </xdr:nvSpPr>
        <xdr:spPr bwMode="auto">
          <a:xfrm>
            <a:off x="198" y="457"/>
            <a:ext cx="19" cy="1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64" name="Line 211">
            <a:extLst>
              <a:ext uri="{FF2B5EF4-FFF2-40B4-BE49-F238E27FC236}">
                <a16:creationId xmlns:a16="http://schemas.microsoft.com/office/drawing/2014/main" id="{00000000-0008-0000-0300-000008010000}"/>
              </a:ext>
            </a:extLst>
          </xdr:cNvPr>
          <xdr:cNvSpPr>
            <a:spLocks noChangeShapeType="1"/>
          </xdr:cNvSpPr>
        </xdr:nvSpPr>
        <xdr:spPr bwMode="auto">
          <a:xfrm flipH="1">
            <a:off x="207" y="472"/>
            <a:ext cx="0"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212">
            <a:extLst>
              <a:ext uri="{FF2B5EF4-FFF2-40B4-BE49-F238E27FC236}">
                <a16:creationId xmlns:a16="http://schemas.microsoft.com/office/drawing/2014/main" id="{00000000-0008-0000-0300-000009010000}"/>
              </a:ext>
            </a:extLst>
          </xdr:cNvPr>
          <xdr:cNvSpPr>
            <a:spLocks noChangeShapeType="1"/>
          </xdr:cNvSpPr>
        </xdr:nvSpPr>
        <xdr:spPr bwMode="auto">
          <a:xfrm flipV="1">
            <a:off x="199" y="493"/>
            <a:ext cx="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absolute">
    <xdr:from>
      <xdr:col>23</xdr:col>
      <xdr:colOff>171432</xdr:colOff>
      <xdr:row>17</xdr:row>
      <xdr:rowOff>152400</xdr:rowOff>
    </xdr:from>
    <xdr:to>
      <xdr:col>23</xdr:col>
      <xdr:colOff>393694</xdr:colOff>
      <xdr:row>18</xdr:row>
      <xdr:rowOff>228600</xdr:rowOff>
    </xdr:to>
    <xdr:grpSp>
      <xdr:nvGrpSpPr>
        <xdr:cNvPr id="266" name="Group 353">
          <a:extLst>
            <a:ext uri="{FF2B5EF4-FFF2-40B4-BE49-F238E27FC236}">
              <a16:creationId xmlns:a16="http://schemas.microsoft.com/office/drawing/2014/main" id="{00000000-0008-0000-0300-00000A010000}"/>
            </a:ext>
          </a:extLst>
        </xdr:cNvPr>
        <xdr:cNvGrpSpPr>
          <a:grpSpLocks/>
        </xdr:cNvGrpSpPr>
      </xdr:nvGrpSpPr>
      <xdr:grpSpPr bwMode="auto">
        <a:xfrm>
          <a:off x="9801207" y="5162550"/>
          <a:ext cx="222262" cy="333375"/>
          <a:chOff x="1039" y="683"/>
          <a:chExt cx="28" cy="38"/>
        </a:xfrm>
      </xdr:grpSpPr>
      <xdr:grpSp>
        <xdr:nvGrpSpPr>
          <xdr:cNvPr id="267" name="Group 354">
            <a:extLst>
              <a:ext uri="{FF2B5EF4-FFF2-40B4-BE49-F238E27FC236}">
                <a16:creationId xmlns:a16="http://schemas.microsoft.com/office/drawing/2014/main" id="{00000000-0008-0000-0300-00000B010000}"/>
              </a:ext>
            </a:extLst>
          </xdr:cNvPr>
          <xdr:cNvGrpSpPr>
            <a:grpSpLocks/>
          </xdr:cNvGrpSpPr>
        </xdr:nvGrpSpPr>
        <xdr:grpSpPr bwMode="auto">
          <a:xfrm>
            <a:off x="1044" y="710"/>
            <a:ext cx="21" cy="11"/>
            <a:chOff x="1044" y="712"/>
            <a:chExt cx="21" cy="11"/>
          </a:xfrm>
        </xdr:grpSpPr>
        <xdr:sp macro="" textlink="">
          <xdr:nvSpPr>
            <xdr:cNvPr id="270" name="Line 355">
              <a:extLst>
                <a:ext uri="{FF2B5EF4-FFF2-40B4-BE49-F238E27FC236}">
                  <a16:creationId xmlns:a16="http://schemas.microsoft.com/office/drawing/2014/main" id="{00000000-0008-0000-0300-00000E010000}"/>
                </a:ext>
              </a:extLst>
            </xdr:cNvPr>
            <xdr:cNvSpPr>
              <a:spLocks noChangeShapeType="1"/>
            </xdr:cNvSpPr>
          </xdr:nvSpPr>
          <xdr:spPr bwMode="auto">
            <a:xfrm>
              <a:off x="1046"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1" name="Line 356">
              <a:extLst>
                <a:ext uri="{FF2B5EF4-FFF2-40B4-BE49-F238E27FC236}">
                  <a16:creationId xmlns:a16="http://schemas.microsoft.com/office/drawing/2014/main" id="{00000000-0008-0000-0300-00000F010000}"/>
                </a:ext>
              </a:extLst>
            </xdr:cNvPr>
            <xdr:cNvSpPr>
              <a:spLocks noChangeShapeType="1"/>
            </xdr:cNvSpPr>
          </xdr:nvSpPr>
          <xdr:spPr bwMode="auto">
            <a:xfrm flipH="1">
              <a:off x="1047" y="712"/>
              <a:ext cx="16"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2" name="Line 357">
              <a:extLst>
                <a:ext uri="{FF2B5EF4-FFF2-40B4-BE49-F238E27FC236}">
                  <a16:creationId xmlns:a16="http://schemas.microsoft.com/office/drawing/2014/main" id="{00000000-0008-0000-0300-000010010000}"/>
                </a:ext>
              </a:extLst>
            </xdr:cNvPr>
            <xdr:cNvSpPr>
              <a:spLocks noChangeShapeType="1"/>
            </xdr:cNvSpPr>
          </xdr:nvSpPr>
          <xdr:spPr bwMode="auto">
            <a:xfrm>
              <a:off x="1044" y="723"/>
              <a:ext cx="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68" name="AutoShape 358">
            <a:extLst>
              <a:ext uri="{FF2B5EF4-FFF2-40B4-BE49-F238E27FC236}">
                <a16:creationId xmlns:a16="http://schemas.microsoft.com/office/drawing/2014/main" id="{00000000-0008-0000-0300-00000C010000}"/>
              </a:ext>
            </a:extLst>
          </xdr:cNvPr>
          <xdr:cNvSpPr>
            <a:spLocks noChangeArrowheads="1"/>
          </xdr:cNvSpPr>
        </xdr:nvSpPr>
        <xdr:spPr bwMode="auto">
          <a:xfrm flipH="1">
            <a:off x="1039" y="683"/>
            <a:ext cx="28" cy="27"/>
          </a:xfrm>
          <a:prstGeom prst="flowChartMagneticDrum">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9" name="WordArt 359">
            <a:extLst>
              <a:ext uri="{FF2B5EF4-FFF2-40B4-BE49-F238E27FC236}">
                <a16:creationId xmlns:a16="http://schemas.microsoft.com/office/drawing/2014/main" id="{00000000-0008-0000-0300-00000D010000}"/>
              </a:ext>
            </a:extLst>
          </xdr:cNvPr>
          <xdr:cNvSpPr>
            <a:spLocks noChangeArrowheads="1" noChangeShapeType="1" noTextEdit="1"/>
          </xdr:cNvSpPr>
        </xdr:nvSpPr>
        <xdr:spPr bwMode="auto">
          <a:xfrm>
            <a:off x="1041" y="690"/>
            <a:ext cx="23" cy="1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twoCellAnchor>
    <xdr:from>
      <xdr:col>23</xdr:col>
      <xdr:colOff>304800</xdr:colOff>
      <xdr:row>18</xdr:row>
      <xdr:rowOff>95250</xdr:rowOff>
    </xdr:from>
    <xdr:to>
      <xdr:col>23</xdr:col>
      <xdr:colOff>504825</xdr:colOff>
      <xdr:row>19</xdr:row>
      <xdr:rowOff>47625</xdr:rowOff>
    </xdr:to>
    <xdr:sp macro="" textlink="">
      <xdr:nvSpPr>
        <xdr:cNvPr id="273" name="Text Box 203">
          <a:extLst>
            <a:ext uri="{FF2B5EF4-FFF2-40B4-BE49-F238E27FC236}">
              <a16:creationId xmlns:a16="http://schemas.microsoft.com/office/drawing/2014/main" id="{00000000-0008-0000-0300-000011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18</xdr:row>
      <xdr:rowOff>95250</xdr:rowOff>
    </xdr:from>
    <xdr:to>
      <xdr:col>23</xdr:col>
      <xdr:colOff>504825</xdr:colOff>
      <xdr:row>19</xdr:row>
      <xdr:rowOff>47625</xdr:rowOff>
    </xdr:to>
    <xdr:sp macro="" textlink="">
      <xdr:nvSpPr>
        <xdr:cNvPr id="274" name="Text Box 203">
          <a:extLst>
            <a:ext uri="{FF2B5EF4-FFF2-40B4-BE49-F238E27FC236}">
              <a16:creationId xmlns:a16="http://schemas.microsoft.com/office/drawing/2014/main" id="{00000000-0008-0000-0300-000012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304800</xdr:colOff>
      <xdr:row>18</xdr:row>
      <xdr:rowOff>95250</xdr:rowOff>
    </xdr:from>
    <xdr:to>
      <xdr:col>23</xdr:col>
      <xdr:colOff>504825</xdr:colOff>
      <xdr:row>19</xdr:row>
      <xdr:rowOff>47625</xdr:rowOff>
    </xdr:to>
    <xdr:sp macro="" textlink="">
      <xdr:nvSpPr>
        <xdr:cNvPr id="275" name="Text Box 203">
          <a:extLst>
            <a:ext uri="{FF2B5EF4-FFF2-40B4-BE49-F238E27FC236}">
              <a16:creationId xmlns:a16="http://schemas.microsoft.com/office/drawing/2014/main" id="{00000000-0008-0000-0300-000013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304800</xdr:colOff>
      <xdr:row>17</xdr:row>
      <xdr:rowOff>95250</xdr:rowOff>
    </xdr:from>
    <xdr:to>
      <xdr:col>24</xdr:col>
      <xdr:colOff>504825</xdr:colOff>
      <xdr:row>18</xdr:row>
      <xdr:rowOff>47625</xdr:rowOff>
    </xdr:to>
    <xdr:sp macro="" textlink="">
      <xdr:nvSpPr>
        <xdr:cNvPr id="276" name="Text Box 203">
          <a:extLst>
            <a:ext uri="{FF2B5EF4-FFF2-40B4-BE49-F238E27FC236}">
              <a16:creationId xmlns:a16="http://schemas.microsoft.com/office/drawing/2014/main" id="{00000000-0008-0000-0300-000014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304800</xdr:colOff>
      <xdr:row>17</xdr:row>
      <xdr:rowOff>95250</xdr:rowOff>
    </xdr:from>
    <xdr:to>
      <xdr:col>24</xdr:col>
      <xdr:colOff>504825</xdr:colOff>
      <xdr:row>18</xdr:row>
      <xdr:rowOff>47625</xdr:rowOff>
    </xdr:to>
    <xdr:sp macro="" textlink="">
      <xdr:nvSpPr>
        <xdr:cNvPr id="277" name="Text Box 203">
          <a:extLst>
            <a:ext uri="{FF2B5EF4-FFF2-40B4-BE49-F238E27FC236}">
              <a16:creationId xmlns:a16="http://schemas.microsoft.com/office/drawing/2014/main" id="{00000000-0008-0000-0300-000015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304800</xdr:colOff>
      <xdr:row>17</xdr:row>
      <xdr:rowOff>95250</xdr:rowOff>
    </xdr:from>
    <xdr:to>
      <xdr:col>24</xdr:col>
      <xdr:colOff>504825</xdr:colOff>
      <xdr:row>18</xdr:row>
      <xdr:rowOff>47625</xdr:rowOff>
    </xdr:to>
    <xdr:sp macro="" textlink="">
      <xdr:nvSpPr>
        <xdr:cNvPr id="278" name="Text Box 203">
          <a:extLst>
            <a:ext uri="{FF2B5EF4-FFF2-40B4-BE49-F238E27FC236}">
              <a16:creationId xmlns:a16="http://schemas.microsoft.com/office/drawing/2014/main" id="{00000000-0008-0000-0300-000016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304800</xdr:colOff>
      <xdr:row>17</xdr:row>
      <xdr:rowOff>95250</xdr:rowOff>
    </xdr:from>
    <xdr:to>
      <xdr:col>24</xdr:col>
      <xdr:colOff>504825</xdr:colOff>
      <xdr:row>18</xdr:row>
      <xdr:rowOff>47625</xdr:rowOff>
    </xdr:to>
    <xdr:sp macro="" textlink="">
      <xdr:nvSpPr>
        <xdr:cNvPr id="279" name="Text Box 203">
          <a:extLst>
            <a:ext uri="{FF2B5EF4-FFF2-40B4-BE49-F238E27FC236}">
              <a16:creationId xmlns:a16="http://schemas.microsoft.com/office/drawing/2014/main" id="{00000000-0008-0000-0300-000017010000}"/>
            </a:ext>
          </a:extLst>
        </xdr:cNvPr>
        <xdr:cNvSpPr txBox="1">
          <a:spLocks noChangeArrowheads="1"/>
        </xdr:cNvSpPr>
      </xdr:nvSpPr>
      <xdr:spPr bwMode="auto">
        <a:xfrm>
          <a:off x="9934575" y="5362575"/>
          <a:ext cx="200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24</xdr:col>
      <xdr:colOff>47625</xdr:colOff>
      <xdr:row>16</xdr:row>
      <xdr:rowOff>133350</xdr:rowOff>
    </xdr:from>
    <xdr:to>
      <xdr:col>24</xdr:col>
      <xdr:colOff>238125</xdr:colOff>
      <xdr:row>17</xdr:row>
      <xdr:rowOff>161925</xdr:rowOff>
    </xdr:to>
    <xdr:grpSp>
      <xdr:nvGrpSpPr>
        <xdr:cNvPr id="280" name="Group 530">
          <a:extLst>
            <a:ext uri="{FF2B5EF4-FFF2-40B4-BE49-F238E27FC236}">
              <a16:creationId xmlns:a16="http://schemas.microsoft.com/office/drawing/2014/main" id="{00000000-0008-0000-0300-000018010000}"/>
            </a:ext>
          </a:extLst>
        </xdr:cNvPr>
        <xdr:cNvGrpSpPr>
          <a:grpSpLocks/>
        </xdr:cNvGrpSpPr>
      </xdr:nvGrpSpPr>
      <xdr:grpSpPr bwMode="auto">
        <a:xfrm>
          <a:off x="10363200" y="4886325"/>
          <a:ext cx="190500" cy="285750"/>
          <a:chOff x="654" y="1185"/>
          <a:chExt cx="22" cy="30"/>
        </a:xfrm>
      </xdr:grpSpPr>
      <xdr:sp macro="" textlink="">
        <xdr:nvSpPr>
          <xdr:cNvPr id="281" name="AutoShape 531">
            <a:extLst>
              <a:ext uri="{FF2B5EF4-FFF2-40B4-BE49-F238E27FC236}">
                <a16:creationId xmlns:a16="http://schemas.microsoft.com/office/drawing/2014/main" id="{00000000-0008-0000-0300-000019010000}"/>
              </a:ext>
            </a:extLst>
          </xdr:cNvPr>
          <xdr:cNvSpPr>
            <a:spLocks noChangeArrowheads="1"/>
          </xdr:cNvSpPr>
        </xdr:nvSpPr>
        <xdr:spPr bwMode="auto">
          <a:xfrm>
            <a:off x="654" y="1185"/>
            <a:ext cx="22" cy="13"/>
          </a:xfrm>
          <a:prstGeom prst="can">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82" name="Line 532">
            <a:extLst>
              <a:ext uri="{FF2B5EF4-FFF2-40B4-BE49-F238E27FC236}">
                <a16:creationId xmlns:a16="http://schemas.microsoft.com/office/drawing/2014/main" id="{00000000-0008-0000-0300-00001A010000}"/>
              </a:ext>
            </a:extLst>
          </xdr:cNvPr>
          <xdr:cNvSpPr>
            <a:spLocks noChangeShapeType="1"/>
          </xdr:cNvSpPr>
        </xdr:nvSpPr>
        <xdr:spPr bwMode="auto">
          <a:xfrm>
            <a:off x="665" y="1198"/>
            <a:ext cx="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3" name="Line 533">
            <a:extLst>
              <a:ext uri="{FF2B5EF4-FFF2-40B4-BE49-F238E27FC236}">
                <a16:creationId xmlns:a16="http://schemas.microsoft.com/office/drawing/2014/main" id="{00000000-0008-0000-0300-00001B010000}"/>
              </a:ext>
            </a:extLst>
          </xdr:cNvPr>
          <xdr:cNvSpPr>
            <a:spLocks noChangeShapeType="1"/>
          </xdr:cNvSpPr>
        </xdr:nvSpPr>
        <xdr:spPr bwMode="auto">
          <a:xfrm>
            <a:off x="659" y="1215"/>
            <a:ext cx="1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4" name="WordArt 534">
            <a:extLst>
              <a:ext uri="{FF2B5EF4-FFF2-40B4-BE49-F238E27FC236}">
                <a16:creationId xmlns:a16="http://schemas.microsoft.com/office/drawing/2014/main" id="{00000000-0008-0000-0300-00001C010000}"/>
              </a:ext>
            </a:extLst>
          </xdr:cNvPr>
          <xdr:cNvSpPr>
            <a:spLocks noChangeArrowheads="1" noChangeShapeType="1" noTextEdit="1"/>
          </xdr:cNvSpPr>
        </xdr:nvSpPr>
        <xdr:spPr bwMode="auto">
          <a:xfrm>
            <a:off x="660" y="1197"/>
            <a:ext cx="15" cy="1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S.D.</a:t>
            </a:r>
            <a:endPar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grp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esktop/&#27798;&#32260;&#30476;&#21561;&#22863;&#27005;&#36899;&#30431;/7&#65294;&#21561;&#22863;&#27005;&#12467;&#12531;&#12463;&#12540;&#12523;/&#65320;&#65299;&#65296;&#21561;&#12467;&#12531;/&#36865;&#20184;&#25991;&#26360;/&#9317;&#65313;&#12497;&#12540;&#12488;&#30003;&#36796;&#26360;&#65288;&#20013;&#65292;&#3964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シート"/>
      <sheetName val="①参加申込書"/>
      <sheetName val="②アナウンス原稿"/>
      <sheetName val="データ集"/>
    </sheetNames>
    <sheetDataSet>
      <sheetData sheetId="0"/>
      <sheetData sheetId="1"/>
      <sheetData sheetId="2"/>
      <sheetData sheetId="3">
        <row r="10">
          <cell r="A10">
            <v>1</v>
          </cell>
          <cell r="B10" t="str">
            <v>Ⅰ</v>
          </cell>
          <cell r="C10" t="str">
            <v>古き森の戦記</v>
          </cell>
        </row>
        <row r="11">
          <cell r="A11">
            <v>2</v>
          </cell>
          <cell r="B11" t="str">
            <v>Ⅱ</v>
          </cell>
          <cell r="C11" t="str">
            <v>マーチ・ワンダフル・ヴォヤージュ</v>
          </cell>
        </row>
        <row r="12">
          <cell r="A12">
            <v>3</v>
          </cell>
          <cell r="B12" t="str">
            <v>Ⅲ</v>
          </cell>
          <cell r="C12" t="str">
            <v>吹奏楽のための「ワルツ」</v>
          </cell>
        </row>
        <row r="13">
          <cell r="A13">
            <v>4</v>
          </cell>
          <cell r="B13" t="str">
            <v>Ⅳ</v>
          </cell>
          <cell r="C13" t="str">
            <v>コンサート･マーチ「虹色の未来へ」</v>
          </cell>
        </row>
        <row r="14">
          <cell r="A14">
            <v>5</v>
          </cell>
          <cell r="B14" t="str">
            <v>Ⅴ</v>
          </cell>
          <cell r="C14" t="str">
            <v>エレウシスの祭儀</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E119"/>
  <sheetViews>
    <sheetView tabSelected="1" workbookViewId="0">
      <pane xSplit="1" ySplit="5" topLeftCell="B6" activePane="bottomRight" state="frozen"/>
      <selection activeCell="C11" sqref="C11:F11"/>
      <selection pane="topRight" activeCell="C11" sqref="C11:F11"/>
      <selection pane="bottomLeft" activeCell="C11" sqref="C11:F11"/>
      <selection pane="bottomRight" activeCell="F9" sqref="F9:J9"/>
    </sheetView>
  </sheetViews>
  <sheetFormatPr defaultRowHeight="13.5" x14ac:dyDescent="0.15"/>
  <cols>
    <col min="1" max="1" width="3" customWidth="1"/>
    <col min="2" max="4" width="7.875" customWidth="1"/>
    <col min="5" max="5" width="9" customWidth="1"/>
    <col min="6" max="14" width="6.875" customWidth="1"/>
    <col min="15" max="15" width="7.875" customWidth="1"/>
    <col min="20" max="20" width="7.375" customWidth="1"/>
    <col min="21" max="22" width="24.875" customWidth="1"/>
    <col min="23" max="23" width="23.875" customWidth="1"/>
    <col min="24" max="24" width="5.5" customWidth="1"/>
  </cols>
  <sheetData>
    <row r="1" spans="1:24" ht="28.5" customHeight="1" x14ac:dyDescent="0.15">
      <c r="A1" s="6"/>
      <c r="B1" s="341" t="s">
        <v>258</v>
      </c>
      <c r="C1" s="341"/>
      <c r="D1" s="341"/>
      <c r="E1" s="341"/>
      <c r="F1" s="341"/>
      <c r="G1" s="341"/>
      <c r="H1" s="341"/>
      <c r="I1" s="341"/>
      <c r="J1" s="341"/>
      <c r="K1" s="341"/>
      <c r="L1" s="341"/>
      <c r="M1" s="341"/>
      <c r="N1" s="341"/>
      <c r="O1" s="341"/>
      <c r="P1" s="341"/>
      <c r="Q1" s="341"/>
      <c r="R1" s="341"/>
      <c r="S1" s="341"/>
      <c r="T1" s="341"/>
      <c r="U1" s="341"/>
      <c r="V1" s="341"/>
      <c r="W1" s="341"/>
      <c r="X1" s="19"/>
    </row>
    <row r="2" spans="1:24" ht="24" customHeight="1" x14ac:dyDescent="0.15">
      <c r="A2" s="5"/>
      <c r="B2" s="1"/>
      <c r="C2" s="3" t="s">
        <v>0</v>
      </c>
      <c r="X2" s="5"/>
    </row>
    <row r="3" spans="1:24" ht="24" customHeight="1" x14ac:dyDescent="0.15">
      <c r="A3" s="5"/>
      <c r="B3" s="2"/>
      <c r="C3" s="3" t="s">
        <v>1</v>
      </c>
      <c r="X3" s="5"/>
    </row>
    <row r="4" spans="1:24" ht="24" customHeight="1" x14ac:dyDescent="0.15">
      <c r="A4" s="5"/>
      <c r="B4" s="3" t="s">
        <v>2</v>
      </c>
      <c r="X4" s="5"/>
    </row>
    <row r="5" spans="1:24" ht="24" customHeight="1" x14ac:dyDescent="0.15">
      <c r="A5" s="5"/>
      <c r="B5" s="3" t="s">
        <v>3</v>
      </c>
      <c r="X5" s="5"/>
    </row>
    <row r="6" spans="1:24" ht="28.5" customHeight="1" x14ac:dyDescent="0.15">
      <c r="A6" s="67"/>
      <c r="B6" s="69"/>
      <c r="C6" s="67"/>
      <c r="D6" s="67"/>
      <c r="E6" s="67"/>
      <c r="F6" s="67"/>
      <c r="G6" s="67"/>
      <c r="H6" s="67"/>
      <c r="I6" s="67"/>
      <c r="J6" s="67"/>
      <c r="K6" s="67"/>
      <c r="L6" s="67"/>
      <c r="M6" s="67"/>
      <c r="N6" s="67"/>
      <c r="O6" s="67"/>
      <c r="P6" s="67"/>
      <c r="Q6" s="67"/>
      <c r="R6" s="67"/>
      <c r="S6" s="67"/>
      <c r="T6" s="67"/>
      <c r="U6" s="67"/>
      <c r="V6" s="67"/>
      <c r="W6" s="67"/>
      <c r="X6" s="67"/>
    </row>
    <row r="7" spans="1:24" ht="27" customHeight="1" x14ac:dyDescent="0.15">
      <c r="A7" s="67"/>
      <c r="B7" s="4" t="s">
        <v>4</v>
      </c>
      <c r="C7" s="287" t="s">
        <v>5</v>
      </c>
      <c r="D7" s="302"/>
      <c r="E7" s="288"/>
      <c r="F7" s="380" t="s">
        <v>259</v>
      </c>
      <c r="G7" s="381"/>
      <c r="H7" s="381"/>
      <c r="I7" s="381"/>
      <c r="J7" s="378">
        <f ca="1">TODAY()</f>
        <v>45946</v>
      </c>
      <c r="K7" s="378"/>
      <c r="L7" s="378"/>
      <c r="M7" s="378"/>
      <c r="N7" s="379"/>
      <c r="O7" s="67"/>
      <c r="P7" s="359" t="s">
        <v>40</v>
      </c>
      <c r="Q7" s="360"/>
      <c r="R7" s="360"/>
      <c r="S7" s="360"/>
      <c r="T7" s="360"/>
      <c r="U7" s="360"/>
      <c r="V7" s="360"/>
      <c r="W7" s="360"/>
      <c r="X7" s="67"/>
    </row>
    <row r="8" spans="1:24" ht="20.25" customHeight="1" x14ac:dyDescent="0.15">
      <c r="A8" s="67"/>
      <c r="B8" s="67"/>
      <c r="C8" s="67"/>
      <c r="D8" s="67"/>
      <c r="E8" s="67"/>
      <c r="F8" s="67"/>
      <c r="G8" s="67"/>
      <c r="H8" s="67"/>
      <c r="I8" s="67"/>
      <c r="J8" s="67"/>
      <c r="K8" s="67"/>
      <c r="L8" s="67"/>
      <c r="M8" s="67"/>
      <c r="N8" s="67"/>
      <c r="O8" s="67"/>
      <c r="P8" s="67"/>
      <c r="Q8" s="67"/>
      <c r="R8" s="67"/>
      <c r="S8" s="67"/>
      <c r="T8" s="67"/>
      <c r="U8" s="67"/>
      <c r="V8" s="67"/>
      <c r="W8" s="67"/>
      <c r="X8" s="67"/>
    </row>
    <row r="9" spans="1:24" ht="27" customHeight="1" x14ac:dyDescent="0.15">
      <c r="A9" s="67"/>
      <c r="B9" s="4" t="s">
        <v>6</v>
      </c>
      <c r="C9" s="372" t="s">
        <v>7</v>
      </c>
      <c r="D9" s="373"/>
      <c r="E9" s="374"/>
      <c r="F9" s="375" t="s">
        <v>216</v>
      </c>
      <c r="G9" s="376"/>
      <c r="H9" s="376"/>
      <c r="I9" s="376"/>
      <c r="J9" s="376"/>
      <c r="K9" s="363" t="s">
        <v>8</v>
      </c>
      <c r="L9" s="363"/>
      <c r="M9" s="363"/>
      <c r="N9" s="364"/>
      <c r="O9" s="72"/>
      <c r="P9" s="262" t="s">
        <v>41</v>
      </c>
      <c r="Q9" s="361"/>
      <c r="R9" s="361"/>
      <c r="S9" s="361"/>
      <c r="T9" s="361"/>
      <c r="U9" s="361"/>
      <c r="V9" s="361"/>
      <c r="W9" s="361"/>
      <c r="X9" s="67"/>
    </row>
    <row r="10" spans="1:24" ht="20.25"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67"/>
      <c r="X10" s="67"/>
    </row>
    <row r="11" spans="1:24" ht="24.75" customHeight="1" x14ac:dyDescent="0.15">
      <c r="A11" s="67"/>
      <c r="B11" s="342" t="s">
        <v>9</v>
      </c>
      <c r="C11" s="340" t="s">
        <v>10</v>
      </c>
      <c r="D11" s="377"/>
      <c r="E11" s="316"/>
      <c r="F11" s="368" t="str">
        <f>PHONETIC(F12)</f>
        <v/>
      </c>
      <c r="G11" s="254"/>
      <c r="H11" s="254"/>
      <c r="I11" s="254"/>
      <c r="J11" s="254"/>
      <c r="K11" s="254"/>
      <c r="L11" s="254"/>
      <c r="M11" s="254"/>
      <c r="N11" s="255"/>
      <c r="O11" s="67"/>
      <c r="P11" s="276" t="s">
        <v>45</v>
      </c>
      <c r="Q11" s="362"/>
      <c r="R11" s="362"/>
      <c r="S11" s="362"/>
      <c r="T11" s="362"/>
      <c r="U11" s="362"/>
      <c r="V11" s="362"/>
      <c r="W11" s="362"/>
      <c r="X11" s="67"/>
    </row>
    <row r="12" spans="1:24" ht="40.5" customHeight="1" x14ac:dyDescent="0.15">
      <c r="A12" s="67"/>
      <c r="B12" s="356"/>
      <c r="C12" s="350" t="s">
        <v>11</v>
      </c>
      <c r="D12" s="351"/>
      <c r="E12" s="352"/>
      <c r="F12" s="365"/>
      <c r="G12" s="366"/>
      <c r="H12" s="366"/>
      <c r="I12" s="366"/>
      <c r="J12" s="366"/>
      <c r="K12" s="366"/>
      <c r="L12" s="366"/>
      <c r="M12" s="366"/>
      <c r="N12" s="367"/>
      <c r="O12" s="67"/>
      <c r="P12" s="362"/>
      <c r="Q12" s="362"/>
      <c r="R12" s="362"/>
      <c r="S12" s="362"/>
      <c r="T12" s="362"/>
      <c r="U12" s="362"/>
      <c r="V12" s="362"/>
      <c r="W12" s="362"/>
      <c r="X12" s="67"/>
    </row>
    <row r="13" spans="1:24" ht="24" customHeight="1" x14ac:dyDescent="0.15">
      <c r="A13" s="67"/>
      <c r="B13" s="357" t="s">
        <v>12</v>
      </c>
      <c r="C13" s="340" t="s">
        <v>10</v>
      </c>
      <c r="D13" s="377"/>
      <c r="E13" s="316"/>
      <c r="F13" s="298" t="str">
        <f>PHONETIC(F14)</f>
        <v/>
      </c>
      <c r="G13" s="299"/>
      <c r="H13" s="299"/>
      <c r="I13" s="299"/>
      <c r="J13" s="299"/>
      <c r="K13" s="299"/>
      <c r="L13" s="299"/>
      <c r="M13" s="299"/>
      <c r="N13" s="300"/>
      <c r="O13" s="67"/>
      <c r="P13" s="5"/>
      <c r="Q13" s="5"/>
      <c r="R13" s="5"/>
      <c r="S13" s="5"/>
      <c r="T13" s="5"/>
      <c r="U13" s="5"/>
      <c r="V13" s="5"/>
      <c r="W13" s="5"/>
      <c r="X13" s="67"/>
    </row>
    <row r="14" spans="1:24" ht="33" customHeight="1" x14ac:dyDescent="0.15">
      <c r="A14" s="67"/>
      <c r="B14" s="312"/>
      <c r="C14" s="369" t="s">
        <v>13</v>
      </c>
      <c r="D14" s="370"/>
      <c r="E14" s="371"/>
      <c r="F14" s="397"/>
      <c r="G14" s="398"/>
      <c r="H14" s="398"/>
      <c r="I14" s="398"/>
      <c r="J14" s="398"/>
      <c r="K14" s="398"/>
      <c r="L14" s="398"/>
      <c r="M14" s="398"/>
      <c r="N14" s="399"/>
      <c r="O14" s="67"/>
      <c r="P14" s="262" t="s">
        <v>43</v>
      </c>
      <c r="Q14" s="262"/>
      <c r="R14" s="262"/>
      <c r="S14" s="262"/>
      <c r="T14" s="262"/>
      <c r="U14" s="262"/>
      <c r="V14" s="262"/>
      <c r="W14" s="262"/>
      <c r="X14" s="67"/>
    </row>
    <row r="15" spans="1:24" ht="18" customHeight="1" x14ac:dyDescent="0.15">
      <c r="A15" s="67"/>
      <c r="B15" s="74"/>
      <c r="C15" s="88"/>
      <c r="D15" s="88"/>
      <c r="E15" s="88"/>
      <c r="F15" s="89"/>
      <c r="G15" s="89"/>
      <c r="H15" s="89"/>
      <c r="I15" s="89"/>
      <c r="J15" s="89"/>
      <c r="K15" s="89"/>
      <c r="L15" s="89"/>
      <c r="M15" s="89"/>
      <c r="N15" s="89"/>
      <c r="O15" s="67"/>
      <c r="P15" s="85"/>
      <c r="Q15" s="85"/>
      <c r="R15" s="85"/>
      <c r="S15" s="85"/>
      <c r="T15" s="85"/>
      <c r="U15" s="85"/>
      <c r="V15" s="85"/>
      <c r="W15" s="85"/>
      <c r="X15" s="67"/>
    </row>
    <row r="16" spans="1:24" ht="18" customHeight="1" x14ac:dyDescent="0.15">
      <c r="A16" s="67"/>
      <c r="B16" s="358" t="s">
        <v>76</v>
      </c>
      <c r="C16" s="394" t="s">
        <v>156</v>
      </c>
      <c r="D16" s="394"/>
      <c r="E16" s="394"/>
      <c r="F16" s="382"/>
      <c r="G16" s="383"/>
      <c r="H16" s="383"/>
      <c r="I16" s="383"/>
      <c r="J16" s="388" t="s">
        <v>137</v>
      </c>
      <c r="K16" s="388"/>
      <c r="L16" s="388"/>
      <c r="M16" s="388"/>
      <c r="N16" s="389"/>
      <c r="O16" s="67"/>
      <c r="P16" s="59" t="s">
        <v>201</v>
      </c>
      <c r="Q16" s="59"/>
      <c r="R16" s="59"/>
      <c r="S16" s="59"/>
      <c r="T16" s="59"/>
      <c r="U16" s="59"/>
      <c r="V16" s="59"/>
      <c r="W16" s="59"/>
      <c r="X16" s="67"/>
    </row>
    <row r="17" spans="1:24" ht="18" customHeight="1" x14ac:dyDescent="0.15">
      <c r="A17" s="67"/>
      <c r="B17" s="343"/>
      <c r="C17" s="395"/>
      <c r="D17" s="395"/>
      <c r="E17" s="395"/>
      <c r="F17" s="384"/>
      <c r="G17" s="385"/>
      <c r="H17" s="385"/>
      <c r="I17" s="385"/>
      <c r="J17" s="390"/>
      <c r="K17" s="390"/>
      <c r="L17" s="390"/>
      <c r="M17" s="390"/>
      <c r="N17" s="391"/>
      <c r="O17" s="67"/>
      <c r="P17" s="59" t="s">
        <v>199</v>
      </c>
      <c r="Q17" s="59"/>
      <c r="R17" s="59"/>
      <c r="S17" s="59"/>
      <c r="T17" s="59"/>
      <c r="U17" s="59"/>
      <c r="V17" s="59"/>
      <c r="W17" s="59"/>
      <c r="X17" s="67"/>
    </row>
    <row r="18" spans="1:24" ht="18" customHeight="1" x14ac:dyDescent="0.15">
      <c r="A18" s="67"/>
      <c r="B18" s="343"/>
      <c r="C18" s="395"/>
      <c r="D18" s="395"/>
      <c r="E18" s="395"/>
      <c r="F18" s="384"/>
      <c r="G18" s="385"/>
      <c r="H18" s="385"/>
      <c r="I18" s="385"/>
      <c r="J18" s="390"/>
      <c r="K18" s="390"/>
      <c r="L18" s="390"/>
      <c r="M18" s="390"/>
      <c r="N18" s="391"/>
      <c r="O18" s="67"/>
      <c r="P18" s="59" t="s">
        <v>200</v>
      </c>
      <c r="Q18" s="59"/>
      <c r="R18" s="59"/>
      <c r="S18" s="59"/>
      <c r="T18" s="59"/>
      <c r="U18" s="59"/>
      <c r="V18" s="59"/>
      <c r="W18" s="59"/>
      <c r="X18" s="67"/>
    </row>
    <row r="19" spans="1:24" ht="18" customHeight="1" x14ac:dyDescent="0.15">
      <c r="A19" s="67"/>
      <c r="B19" s="344"/>
      <c r="C19" s="396"/>
      <c r="D19" s="396"/>
      <c r="E19" s="396"/>
      <c r="F19" s="386"/>
      <c r="G19" s="387"/>
      <c r="H19" s="387"/>
      <c r="I19" s="387"/>
      <c r="J19" s="392"/>
      <c r="K19" s="392"/>
      <c r="L19" s="392"/>
      <c r="M19" s="392"/>
      <c r="N19" s="393"/>
      <c r="O19" s="67"/>
      <c r="P19" s="157" t="s">
        <v>248</v>
      </c>
      <c r="Q19" s="59"/>
      <c r="R19" s="59"/>
      <c r="S19" s="59"/>
      <c r="T19" s="59"/>
      <c r="U19" s="59"/>
      <c r="V19" s="59"/>
      <c r="W19" s="59"/>
      <c r="X19" s="67"/>
    </row>
    <row r="20" spans="1:24" ht="19.5" customHeight="1" x14ac:dyDescent="0.15">
      <c r="A20" s="67"/>
      <c r="B20" s="67"/>
      <c r="C20" s="67"/>
      <c r="D20" s="67"/>
      <c r="E20" s="67"/>
      <c r="F20" s="67"/>
      <c r="G20" s="67"/>
      <c r="H20" s="67"/>
      <c r="I20" s="67"/>
      <c r="J20" s="67"/>
      <c r="K20" s="67"/>
      <c r="L20" s="67"/>
      <c r="M20" s="67"/>
      <c r="N20" s="67"/>
      <c r="O20" s="67"/>
      <c r="P20" s="67"/>
      <c r="Q20" s="67"/>
      <c r="R20" s="67"/>
      <c r="S20" s="67"/>
      <c r="T20" s="67"/>
      <c r="U20" s="67"/>
      <c r="V20" s="67"/>
      <c r="W20" s="67"/>
      <c r="X20" s="67"/>
    </row>
    <row r="21" spans="1:24" ht="23.25" customHeight="1" x14ac:dyDescent="0.15">
      <c r="A21" s="67"/>
      <c r="B21" s="342" t="s">
        <v>16</v>
      </c>
      <c r="C21" s="308" t="s">
        <v>14</v>
      </c>
      <c r="D21" s="309"/>
      <c r="E21" s="309"/>
      <c r="F21" s="298" t="str">
        <f>PHONETIC(F22)</f>
        <v/>
      </c>
      <c r="G21" s="299"/>
      <c r="H21" s="299"/>
      <c r="I21" s="299"/>
      <c r="J21" s="299"/>
      <c r="K21" s="299"/>
      <c r="L21" s="299"/>
      <c r="M21" s="299"/>
      <c r="N21" s="300"/>
      <c r="O21" s="67"/>
      <c r="P21" s="262" t="s">
        <v>42</v>
      </c>
      <c r="Q21" s="262"/>
      <c r="R21" s="262"/>
      <c r="S21" s="262"/>
      <c r="T21" s="262"/>
      <c r="U21" s="262"/>
      <c r="V21" s="262"/>
      <c r="W21" s="262"/>
      <c r="X21" s="67"/>
    </row>
    <row r="22" spans="1:24" ht="33" customHeight="1" x14ac:dyDescent="0.15">
      <c r="A22" s="67"/>
      <c r="B22" s="343"/>
      <c r="C22" s="350" t="s">
        <v>15</v>
      </c>
      <c r="D22" s="351"/>
      <c r="E22" s="352"/>
      <c r="F22" s="353"/>
      <c r="G22" s="354"/>
      <c r="H22" s="354"/>
      <c r="I22" s="354"/>
      <c r="J22" s="354"/>
      <c r="K22" s="354"/>
      <c r="L22" s="354"/>
      <c r="M22" s="354"/>
      <c r="N22" s="355"/>
      <c r="O22" s="67"/>
      <c r="P22" s="276" t="s">
        <v>44</v>
      </c>
      <c r="Q22" s="362"/>
      <c r="R22" s="362"/>
      <c r="S22" s="362"/>
      <c r="T22" s="362"/>
      <c r="U22" s="362"/>
      <c r="V22" s="362"/>
      <c r="W22" s="362"/>
      <c r="X22" s="67"/>
    </row>
    <row r="23" spans="1:24" ht="23.25" customHeight="1" x14ac:dyDescent="0.15">
      <c r="A23" s="67"/>
      <c r="B23" s="312"/>
      <c r="C23" s="287" t="s">
        <v>17</v>
      </c>
      <c r="D23" s="302"/>
      <c r="E23" s="288"/>
      <c r="F23" s="347"/>
      <c r="G23" s="348"/>
      <c r="H23" s="348"/>
      <c r="I23" s="348"/>
      <c r="J23" s="348"/>
      <c r="K23" s="348"/>
      <c r="L23" s="348"/>
      <c r="M23" s="348"/>
      <c r="N23" s="349"/>
      <c r="O23" s="67"/>
      <c r="P23" s="362"/>
      <c r="Q23" s="362"/>
      <c r="R23" s="362"/>
      <c r="S23" s="362"/>
      <c r="T23" s="362"/>
      <c r="U23" s="362"/>
      <c r="V23" s="362"/>
      <c r="W23" s="362"/>
      <c r="X23" s="67"/>
    </row>
    <row r="24" spans="1:24" ht="20.2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4" ht="25.5" customHeight="1" x14ac:dyDescent="0.15">
      <c r="A25" s="67"/>
      <c r="B25" s="342" t="s">
        <v>77</v>
      </c>
      <c r="C25" s="345" t="s">
        <v>50</v>
      </c>
      <c r="D25" s="345"/>
      <c r="E25" s="345"/>
      <c r="F25" s="347"/>
      <c r="G25" s="348"/>
      <c r="H25" s="348"/>
      <c r="I25" s="348"/>
      <c r="J25" s="348"/>
      <c r="K25" s="348"/>
      <c r="L25" s="348"/>
      <c r="M25" s="348"/>
      <c r="N25" s="349"/>
      <c r="O25" s="67"/>
      <c r="P25" s="67"/>
      <c r="Q25" s="67"/>
      <c r="R25" s="67"/>
      <c r="S25" s="67"/>
      <c r="T25" s="67"/>
      <c r="U25" s="67"/>
      <c r="V25" s="67"/>
      <c r="W25" s="67"/>
      <c r="X25" s="67"/>
    </row>
    <row r="26" spans="1:24" ht="25.5" customHeight="1" x14ac:dyDescent="0.15">
      <c r="A26" s="67"/>
      <c r="B26" s="343"/>
      <c r="C26" s="346" t="s">
        <v>18</v>
      </c>
      <c r="D26" s="346"/>
      <c r="E26" s="346"/>
      <c r="F26" s="266"/>
      <c r="G26" s="267"/>
      <c r="H26" s="267"/>
      <c r="I26" s="267"/>
      <c r="J26" s="267"/>
      <c r="K26" s="267"/>
      <c r="L26" s="267"/>
      <c r="M26" s="267"/>
      <c r="N26" s="268"/>
      <c r="O26" s="67"/>
      <c r="P26" s="67"/>
      <c r="Q26" s="67"/>
      <c r="R26" s="67"/>
      <c r="S26" s="67"/>
      <c r="T26" s="67"/>
      <c r="U26" s="67"/>
      <c r="V26" s="67"/>
      <c r="W26" s="67"/>
      <c r="X26" s="67"/>
    </row>
    <row r="27" spans="1:24" ht="25.5" customHeight="1" x14ac:dyDescent="0.15">
      <c r="A27" s="67"/>
      <c r="B27" s="343"/>
      <c r="C27" s="346" t="s">
        <v>19</v>
      </c>
      <c r="D27" s="346"/>
      <c r="E27" s="346"/>
      <c r="F27" s="347"/>
      <c r="G27" s="348"/>
      <c r="H27" s="348"/>
      <c r="I27" s="348"/>
      <c r="J27" s="348"/>
      <c r="K27" s="348"/>
      <c r="L27" s="348"/>
      <c r="M27" s="348"/>
      <c r="N27" s="349"/>
      <c r="O27" s="67"/>
      <c r="P27" s="67"/>
      <c r="Q27" s="67"/>
      <c r="R27" s="67"/>
      <c r="S27" s="67"/>
      <c r="T27" s="67"/>
      <c r="U27" s="67"/>
      <c r="V27" s="67"/>
      <c r="W27" s="67"/>
      <c r="X27" s="67"/>
    </row>
    <row r="28" spans="1:24" ht="25.5" customHeight="1" x14ac:dyDescent="0.15">
      <c r="A28" s="67"/>
      <c r="B28" s="344"/>
      <c r="C28" s="346" t="s">
        <v>20</v>
      </c>
      <c r="D28" s="346"/>
      <c r="E28" s="346"/>
      <c r="F28" s="347"/>
      <c r="G28" s="348"/>
      <c r="H28" s="348"/>
      <c r="I28" s="348"/>
      <c r="J28" s="348"/>
      <c r="K28" s="348"/>
      <c r="L28" s="348"/>
      <c r="M28" s="348"/>
      <c r="N28" s="349"/>
      <c r="O28" s="67"/>
      <c r="P28" s="67"/>
      <c r="Q28" s="67"/>
      <c r="R28" s="67"/>
      <c r="S28" s="67"/>
      <c r="T28" s="67"/>
      <c r="U28" s="67"/>
      <c r="V28" s="67"/>
      <c r="W28" s="67"/>
      <c r="X28" s="67"/>
    </row>
    <row r="29" spans="1:24" ht="21" customHeight="1" x14ac:dyDescent="0.15">
      <c r="A29" s="67"/>
      <c r="B29" s="67"/>
      <c r="C29" s="67"/>
      <c r="D29" s="67"/>
      <c r="E29" s="67"/>
      <c r="F29" s="67"/>
      <c r="G29" s="67"/>
      <c r="H29" s="67"/>
      <c r="I29" s="67"/>
      <c r="J29" s="67"/>
      <c r="K29" s="67"/>
      <c r="L29" s="67"/>
      <c r="M29" s="67"/>
      <c r="N29" s="67"/>
      <c r="O29" s="67"/>
      <c r="P29" s="67"/>
      <c r="Q29" s="67"/>
      <c r="R29" s="67"/>
      <c r="S29" s="67"/>
      <c r="T29" s="67"/>
      <c r="U29" s="67"/>
      <c r="V29" s="67"/>
      <c r="W29" s="67"/>
      <c r="X29" s="67"/>
    </row>
    <row r="30" spans="1:24" ht="22.5" customHeight="1" x14ac:dyDescent="0.15">
      <c r="A30" s="67"/>
      <c r="B30" s="342" t="s">
        <v>138</v>
      </c>
      <c r="C30" s="308" t="s">
        <v>139</v>
      </c>
      <c r="D30" s="309"/>
      <c r="E30" s="310"/>
      <c r="F30" s="315" t="s">
        <v>22</v>
      </c>
      <c r="G30" s="316"/>
      <c r="H30" s="298" t="str">
        <f>PHONETIC(H31)</f>
        <v/>
      </c>
      <c r="I30" s="299"/>
      <c r="J30" s="299"/>
      <c r="K30" s="299"/>
      <c r="L30" s="299"/>
      <c r="M30" s="299"/>
      <c r="N30" s="299"/>
      <c r="O30" s="300"/>
      <c r="P30" s="289" t="s">
        <v>25</v>
      </c>
      <c r="Q30" s="290"/>
      <c r="R30" s="281"/>
      <c r="S30" s="282"/>
      <c r="T30" s="67"/>
      <c r="U30" s="269" t="s">
        <v>46</v>
      </c>
      <c r="V30" s="270"/>
      <c r="W30" s="270"/>
      <c r="X30" s="67"/>
    </row>
    <row r="31" spans="1:24" ht="39" customHeight="1" x14ac:dyDescent="0.15">
      <c r="A31" s="67"/>
      <c r="B31" s="343"/>
      <c r="C31" s="311"/>
      <c r="D31" s="273"/>
      <c r="E31" s="274"/>
      <c r="F31" s="273" t="s">
        <v>23</v>
      </c>
      <c r="G31" s="274"/>
      <c r="H31" s="295"/>
      <c r="I31" s="296"/>
      <c r="J31" s="296"/>
      <c r="K31" s="296"/>
      <c r="L31" s="296"/>
      <c r="M31" s="296"/>
      <c r="N31" s="296"/>
      <c r="O31" s="297"/>
      <c r="P31" s="291"/>
      <c r="Q31" s="292"/>
      <c r="R31" s="283"/>
      <c r="S31" s="284"/>
      <c r="T31" s="67"/>
      <c r="U31" s="321" t="s">
        <v>247</v>
      </c>
      <c r="V31" s="321"/>
      <c r="W31" s="321"/>
      <c r="X31" s="67"/>
    </row>
    <row r="32" spans="1:24" ht="33.75" customHeight="1" x14ac:dyDescent="0.15">
      <c r="A32" s="67"/>
      <c r="B32" s="343"/>
      <c r="C32" s="311"/>
      <c r="D32" s="273"/>
      <c r="E32" s="274"/>
      <c r="F32" s="302" t="s">
        <v>24</v>
      </c>
      <c r="G32" s="288"/>
      <c r="H32" s="266"/>
      <c r="I32" s="267"/>
      <c r="J32" s="267"/>
      <c r="K32" s="267"/>
      <c r="L32" s="267"/>
      <c r="M32" s="267"/>
      <c r="N32" s="267"/>
      <c r="O32" s="268"/>
      <c r="P32" s="293"/>
      <c r="Q32" s="294"/>
      <c r="R32" s="285"/>
      <c r="S32" s="286"/>
      <c r="T32" s="67"/>
      <c r="U32" s="275" t="s">
        <v>47</v>
      </c>
      <c r="V32" s="275"/>
      <c r="W32" s="275"/>
      <c r="X32" s="67"/>
    </row>
    <row r="33" spans="1:24" ht="22.5" customHeight="1" x14ac:dyDescent="0.15">
      <c r="A33" s="67"/>
      <c r="B33" s="343"/>
      <c r="C33" s="311"/>
      <c r="D33" s="273"/>
      <c r="E33" s="274"/>
      <c r="F33" s="317" t="s">
        <v>31</v>
      </c>
      <c r="G33" s="318"/>
      <c r="H33" s="278"/>
      <c r="I33" s="279"/>
      <c r="J33" s="279"/>
      <c r="K33" s="279"/>
      <c r="L33" s="279"/>
      <c r="M33" s="279"/>
      <c r="N33" s="279"/>
      <c r="O33" s="280"/>
      <c r="P33" s="287" t="s">
        <v>26</v>
      </c>
      <c r="Q33" s="288"/>
      <c r="R33" s="322"/>
      <c r="S33" s="323"/>
      <c r="T33" s="67"/>
      <c r="U33" s="271" t="s">
        <v>48</v>
      </c>
      <c r="V33" s="271"/>
      <c r="W33" s="271"/>
      <c r="X33" s="67"/>
    </row>
    <row r="34" spans="1:24" ht="22.5" customHeight="1" x14ac:dyDescent="0.15">
      <c r="A34" s="67"/>
      <c r="B34" s="343"/>
      <c r="C34" s="311"/>
      <c r="D34" s="273"/>
      <c r="E34" s="274"/>
      <c r="F34" s="319"/>
      <c r="G34" s="320"/>
      <c r="H34" s="278"/>
      <c r="I34" s="279"/>
      <c r="J34" s="279"/>
      <c r="K34" s="279"/>
      <c r="L34" s="279"/>
      <c r="M34" s="279"/>
      <c r="N34" s="279"/>
      <c r="O34" s="280"/>
      <c r="P34" s="287" t="s">
        <v>27</v>
      </c>
      <c r="Q34" s="288"/>
      <c r="R34" s="322"/>
      <c r="S34" s="323"/>
      <c r="T34" s="67"/>
      <c r="U34" s="271" t="s">
        <v>49</v>
      </c>
      <c r="V34" s="271"/>
      <c r="W34" s="271"/>
      <c r="X34" s="67"/>
    </row>
    <row r="35" spans="1:24" ht="22.5" customHeight="1" x14ac:dyDescent="0.15">
      <c r="A35" s="67"/>
      <c r="B35" s="343"/>
      <c r="C35" s="311"/>
      <c r="D35" s="273"/>
      <c r="E35" s="274"/>
      <c r="F35" s="319"/>
      <c r="G35" s="320"/>
      <c r="H35" s="278"/>
      <c r="I35" s="279"/>
      <c r="J35" s="279"/>
      <c r="K35" s="279"/>
      <c r="L35" s="279"/>
      <c r="M35" s="279"/>
      <c r="N35" s="279"/>
      <c r="O35" s="280"/>
      <c r="P35" s="287" t="s">
        <v>28</v>
      </c>
      <c r="Q35" s="288"/>
      <c r="R35" s="322"/>
      <c r="S35" s="323"/>
      <c r="T35" s="67"/>
      <c r="U35" s="276" t="s">
        <v>74</v>
      </c>
      <c r="V35" s="276"/>
      <c r="W35" s="276"/>
      <c r="X35" s="67"/>
    </row>
    <row r="36" spans="1:24" ht="22.5" customHeight="1" x14ac:dyDescent="0.15">
      <c r="A36" s="67"/>
      <c r="B36" s="343"/>
      <c r="C36" s="311"/>
      <c r="D36" s="273"/>
      <c r="E36" s="274"/>
      <c r="F36" s="319"/>
      <c r="G36" s="320"/>
      <c r="H36" s="278"/>
      <c r="I36" s="279"/>
      <c r="J36" s="279"/>
      <c r="K36" s="279"/>
      <c r="L36" s="279"/>
      <c r="M36" s="279"/>
      <c r="N36" s="279"/>
      <c r="O36" s="280"/>
      <c r="P36" s="287" t="s">
        <v>29</v>
      </c>
      <c r="Q36" s="288"/>
      <c r="R36" s="322"/>
      <c r="S36" s="323"/>
      <c r="T36" s="67"/>
      <c r="U36" s="276" t="s">
        <v>75</v>
      </c>
      <c r="V36" s="276"/>
      <c r="W36" s="276"/>
      <c r="X36" s="67"/>
    </row>
    <row r="37" spans="1:24" ht="22.5" customHeight="1" x14ac:dyDescent="0.15">
      <c r="A37" s="67"/>
      <c r="B37" s="343"/>
      <c r="C37" s="311"/>
      <c r="D37" s="273"/>
      <c r="E37" s="274"/>
      <c r="F37" s="319"/>
      <c r="G37" s="320"/>
      <c r="H37" s="278"/>
      <c r="I37" s="279"/>
      <c r="J37" s="279"/>
      <c r="K37" s="279"/>
      <c r="L37" s="279"/>
      <c r="M37" s="279"/>
      <c r="N37" s="279"/>
      <c r="O37" s="280"/>
      <c r="P37" s="287" t="s">
        <v>30</v>
      </c>
      <c r="Q37" s="288"/>
      <c r="R37" s="322"/>
      <c r="S37" s="323"/>
      <c r="T37" s="67"/>
      <c r="U37" s="449" t="s">
        <v>183</v>
      </c>
      <c r="V37" s="449"/>
      <c r="W37" s="449"/>
      <c r="X37" s="67"/>
    </row>
    <row r="38" spans="1:24" ht="27.75" customHeight="1" x14ac:dyDescent="0.15">
      <c r="A38" s="67"/>
      <c r="B38" s="343"/>
      <c r="C38" s="311"/>
      <c r="D38" s="273"/>
      <c r="E38" s="274"/>
      <c r="F38" s="256" t="s">
        <v>32</v>
      </c>
      <c r="G38" s="310"/>
      <c r="H38" s="340" t="s">
        <v>22</v>
      </c>
      <c r="I38" s="316"/>
      <c r="J38" s="253" t="str">
        <f>PHONETIC(J39)</f>
        <v/>
      </c>
      <c r="K38" s="254"/>
      <c r="L38" s="254"/>
      <c r="M38" s="254"/>
      <c r="N38" s="254"/>
      <c r="O38" s="255"/>
      <c r="P38" s="67"/>
      <c r="Q38" s="67"/>
      <c r="R38" s="67"/>
      <c r="S38" s="67"/>
      <c r="T38" s="67"/>
      <c r="U38" s="449" t="s">
        <v>184</v>
      </c>
      <c r="V38" s="449"/>
      <c r="W38" s="449"/>
      <c r="X38" s="67"/>
    </row>
    <row r="39" spans="1:24" ht="33" customHeight="1" x14ac:dyDescent="0.15">
      <c r="A39" s="67"/>
      <c r="B39" s="343"/>
      <c r="C39" s="311"/>
      <c r="D39" s="273"/>
      <c r="E39" s="274"/>
      <c r="F39" s="273"/>
      <c r="G39" s="274"/>
      <c r="H39" s="311" t="s">
        <v>23</v>
      </c>
      <c r="I39" s="274"/>
      <c r="J39" s="328"/>
      <c r="K39" s="329"/>
      <c r="L39" s="329"/>
      <c r="M39" s="329"/>
      <c r="N39" s="329"/>
      <c r="O39" s="330"/>
      <c r="P39" s="67"/>
      <c r="Q39" s="67"/>
      <c r="R39" s="67"/>
      <c r="S39" s="67"/>
      <c r="T39" s="67"/>
      <c r="U39" s="277"/>
      <c r="V39" s="277"/>
      <c r="W39" s="277"/>
      <c r="X39" s="67"/>
    </row>
    <row r="40" spans="1:24" ht="27.75" customHeight="1" x14ac:dyDescent="0.15">
      <c r="A40" s="67"/>
      <c r="B40" s="343"/>
      <c r="C40" s="311"/>
      <c r="D40" s="273"/>
      <c r="E40" s="274"/>
      <c r="F40" s="313"/>
      <c r="G40" s="314"/>
      <c r="H40" s="287" t="s">
        <v>24</v>
      </c>
      <c r="I40" s="288"/>
      <c r="J40" s="331"/>
      <c r="K40" s="332"/>
      <c r="L40" s="332"/>
      <c r="M40" s="332"/>
      <c r="N40" s="332"/>
      <c r="O40" s="333"/>
      <c r="P40" s="67"/>
      <c r="Q40" s="67"/>
      <c r="R40" s="67"/>
      <c r="S40" s="67"/>
      <c r="T40" s="67"/>
      <c r="U40" s="277"/>
      <c r="V40" s="277"/>
      <c r="W40" s="277"/>
      <c r="X40" s="67"/>
    </row>
    <row r="41" spans="1:24" ht="30" customHeight="1" x14ac:dyDescent="0.15">
      <c r="A41" s="67"/>
      <c r="B41" s="343"/>
      <c r="C41" s="311"/>
      <c r="D41" s="273"/>
      <c r="E41" s="274"/>
      <c r="F41" s="256" t="s">
        <v>33</v>
      </c>
      <c r="G41" s="310"/>
      <c r="H41" s="311" t="s">
        <v>23</v>
      </c>
      <c r="I41" s="274"/>
      <c r="J41" s="334"/>
      <c r="K41" s="335"/>
      <c r="L41" s="335"/>
      <c r="M41" s="335"/>
      <c r="N41" s="335"/>
      <c r="O41" s="336"/>
      <c r="P41" s="67"/>
      <c r="Q41" s="67"/>
      <c r="R41" s="67"/>
      <c r="S41" s="67"/>
      <c r="T41" s="67"/>
      <c r="U41" s="277"/>
      <c r="V41" s="277"/>
      <c r="W41" s="277"/>
      <c r="X41" s="67"/>
    </row>
    <row r="42" spans="1:24" ht="30" customHeight="1" x14ac:dyDescent="0.15">
      <c r="A42" s="67"/>
      <c r="B42" s="343"/>
      <c r="C42" s="311"/>
      <c r="D42" s="273"/>
      <c r="E42" s="274"/>
      <c r="F42" s="313"/>
      <c r="G42" s="314"/>
      <c r="H42" s="287" t="s">
        <v>24</v>
      </c>
      <c r="I42" s="288"/>
      <c r="J42" s="266"/>
      <c r="K42" s="267"/>
      <c r="L42" s="267"/>
      <c r="M42" s="267"/>
      <c r="N42" s="267"/>
      <c r="O42" s="268"/>
      <c r="P42" s="67"/>
      <c r="Q42" s="67"/>
      <c r="R42" s="67"/>
      <c r="S42" s="67"/>
      <c r="T42" s="67"/>
      <c r="U42" s="277"/>
      <c r="V42" s="277"/>
      <c r="W42" s="277"/>
      <c r="X42" s="67"/>
    </row>
    <row r="43" spans="1:24" ht="30" customHeight="1" x14ac:dyDescent="0.15">
      <c r="A43" s="67"/>
      <c r="B43" s="344"/>
      <c r="C43" s="312"/>
      <c r="D43" s="313"/>
      <c r="E43" s="314"/>
      <c r="F43" s="302" t="s">
        <v>34</v>
      </c>
      <c r="G43" s="288"/>
      <c r="H43" s="337"/>
      <c r="I43" s="338"/>
      <c r="J43" s="338"/>
      <c r="K43" s="338"/>
      <c r="L43" s="338"/>
      <c r="M43" s="338"/>
      <c r="N43" s="338"/>
      <c r="O43" s="339"/>
      <c r="P43" s="67"/>
      <c r="Q43" s="67"/>
      <c r="R43" s="67"/>
      <c r="S43" s="67"/>
      <c r="T43" s="67"/>
      <c r="U43" s="67"/>
      <c r="V43" s="67"/>
      <c r="W43" s="67"/>
      <c r="X43" s="67"/>
    </row>
    <row r="44" spans="1:24" ht="14.25" customHeight="1" x14ac:dyDescent="0.15">
      <c r="A44" s="67"/>
      <c r="B44" s="74"/>
      <c r="C44" s="74"/>
      <c r="D44" s="74"/>
      <c r="E44" s="74"/>
      <c r="F44" s="74"/>
      <c r="G44" s="74"/>
      <c r="H44" s="87"/>
      <c r="I44" s="87"/>
      <c r="J44" s="87"/>
      <c r="K44" s="87"/>
      <c r="L44" s="87"/>
      <c r="M44" s="87"/>
      <c r="N44" s="87"/>
      <c r="O44" s="87"/>
      <c r="P44" s="67"/>
      <c r="Q44" s="67"/>
      <c r="R44" s="67"/>
      <c r="S44" s="67"/>
      <c r="T44" s="67"/>
      <c r="U44" s="67"/>
      <c r="V44" s="67"/>
      <c r="W44" s="67"/>
      <c r="X44" s="67"/>
    </row>
    <row r="45" spans="1:24" ht="27.75" customHeight="1" x14ac:dyDescent="0.15">
      <c r="A45" s="67"/>
      <c r="B45" s="71" t="s">
        <v>21</v>
      </c>
      <c r="C45" s="67"/>
      <c r="D45" s="67"/>
      <c r="E45" s="67"/>
      <c r="F45" s="67"/>
      <c r="G45" s="67"/>
      <c r="H45" s="67"/>
      <c r="I45" s="67"/>
      <c r="J45" s="67"/>
      <c r="K45" s="67"/>
      <c r="L45" s="67"/>
      <c r="M45" s="67"/>
      <c r="N45" s="67"/>
      <c r="O45" s="67"/>
      <c r="P45" s="67"/>
      <c r="Q45" s="67"/>
      <c r="R45" s="67"/>
      <c r="S45" s="67"/>
      <c r="T45" s="80"/>
      <c r="U45" s="80"/>
      <c r="V45" s="80"/>
      <c r="W45" s="80"/>
      <c r="X45" s="67"/>
    </row>
    <row r="46" spans="1:24" ht="30" customHeight="1" x14ac:dyDescent="0.15">
      <c r="A46" s="67"/>
      <c r="B46" s="256" t="s">
        <v>140</v>
      </c>
      <c r="C46" s="418" t="s">
        <v>260</v>
      </c>
      <c r="D46" s="419"/>
      <c r="E46" s="419"/>
      <c r="F46" s="419"/>
      <c r="G46" s="419"/>
      <c r="H46" s="419"/>
      <c r="I46" s="419"/>
      <c r="J46" s="419"/>
      <c r="K46" s="419"/>
      <c r="L46" s="419"/>
      <c r="M46" s="419"/>
      <c r="N46" s="419"/>
      <c r="O46" s="419"/>
      <c r="P46" s="419"/>
      <c r="Q46" s="420"/>
      <c r="R46" s="416"/>
      <c r="S46" s="262" t="s">
        <v>164</v>
      </c>
      <c r="T46" s="262"/>
      <c r="U46" s="262"/>
      <c r="V46" s="262"/>
      <c r="W46" s="262"/>
      <c r="X46" s="67"/>
    </row>
    <row r="47" spans="1:24" ht="30" customHeight="1" x14ac:dyDescent="0.15">
      <c r="A47" s="67"/>
      <c r="B47" s="257"/>
      <c r="C47" s="326" t="s">
        <v>277</v>
      </c>
      <c r="D47" s="327"/>
      <c r="E47" s="327"/>
      <c r="F47" s="327"/>
      <c r="G47" s="327"/>
      <c r="H47" s="327"/>
      <c r="I47" s="327"/>
      <c r="J47" s="327"/>
      <c r="K47" s="327"/>
      <c r="L47" s="327"/>
      <c r="M47" s="327"/>
      <c r="N47" s="327"/>
      <c r="O47" s="301" t="s">
        <v>301</v>
      </c>
      <c r="P47" s="301"/>
      <c r="Q47" s="301"/>
      <c r="R47" s="416"/>
      <c r="S47" s="262"/>
      <c r="T47" s="262"/>
      <c r="U47" s="262"/>
      <c r="V47" s="262"/>
      <c r="W47" s="262"/>
      <c r="X47" s="67"/>
    </row>
    <row r="48" spans="1:24" ht="28.5" customHeight="1" x14ac:dyDescent="0.15">
      <c r="A48" s="68"/>
      <c r="B48" s="257"/>
      <c r="C48" s="324" t="s">
        <v>261</v>
      </c>
      <c r="D48" s="325"/>
      <c r="E48" s="325"/>
      <c r="F48" s="325"/>
      <c r="G48" s="325"/>
      <c r="H48" s="325"/>
      <c r="I48" s="325"/>
      <c r="J48" s="325"/>
      <c r="K48" s="325"/>
      <c r="L48" s="325"/>
      <c r="M48" s="325"/>
      <c r="N48" s="325"/>
      <c r="O48" s="301" t="s">
        <v>51</v>
      </c>
      <c r="P48" s="301"/>
      <c r="Q48" s="417"/>
      <c r="R48" s="416"/>
      <c r="S48" s="262"/>
      <c r="T48" s="262"/>
      <c r="U48" s="262"/>
      <c r="V48" s="262"/>
      <c r="W48" s="262"/>
      <c r="X48" s="67"/>
    </row>
    <row r="49" spans="1:24" ht="28.5" customHeight="1" x14ac:dyDescent="0.15">
      <c r="A49" s="68"/>
      <c r="B49" s="257"/>
      <c r="C49" s="258" t="s">
        <v>276</v>
      </c>
      <c r="D49" s="259"/>
      <c r="E49" s="259"/>
      <c r="F49" s="259"/>
      <c r="G49" s="259"/>
      <c r="H49" s="238"/>
      <c r="I49" s="260"/>
      <c r="J49" s="261"/>
      <c r="K49" s="261"/>
      <c r="L49" s="261"/>
      <c r="M49" s="261"/>
      <c r="N49" s="261"/>
      <c r="O49" s="261"/>
      <c r="P49" s="261"/>
      <c r="Q49" s="261"/>
      <c r="R49" s="79"/>
      <c r="S49" s="262"/>
      <c r="T49" s="262"/>
      <c r="U49" s="262"/>
      <c r="V49" s="262"/>
      <c r="W49" s="262"/>
      <c r="X49" s="67"/>
    </row>
    <row r="50" spans="1:24" ht="21" customHeight="1" x14ac:dyDescent="0.15">
      <c r="A50" s="68"/>
      <c r="B50" s="81"/>
      <c r="C50" s="303"/>
      <c r="D50" s="303"/>
      <c r="E50" s="303"/>
      <c r="F50" s="303"/>
      <c r="G50" s="303"/>
      <c r="H50" s="303"/>
      <c r="I50" s="303"/>
      <c r="J50" s="303"/>
      <c r="K50" s="303"/>
      <c r="L50" s="303"/>
      <c r="M50" s="303"/>
      <c r="N50" s="303"/>
      <c r="O50" s="194"/>
      <c r="P50" s="194"/>
      <c r="Q50" s="194"/>
      <c r="R50" s="79"/>
      <c r="S50" s="81"/>
      <c r="T50" s="158"/>
      <c r="U50" s="158"/>
      <c r="V50" s="158"/>
      <c r="W50" s="158"/>
      <c r="X50" s="158"/>
    </row>
    <row r="51" spans="1:24" ht="14.25" customHeight="1" x14ac:dyDescent="0.15">
      <c r="A51" s="68"/>
      <c r="B51" s="81"/>
      <c r="C51" s="195"/>
      <c r="D51" s="195"/>
      <c r="E51" s="195"/>
      <c r="F51" s="195"/>
      <c r="G51" s="195"/>
      <c r="H51" s="195"/>
      <c r="I51" s="195"/>
      <c r="J51" s="195"/>
      <c r="K51" s="195"/>
      <c r="L51" s="195"/>
      <c r="M51" s="195"/>
      <c r="N51" s="195"/>
      <c r="O51" s="196"/>
      <c r="P51" s="196"/>
      <c r="Q51" s="196"/>
      <c r="R51" s="79"/>
      <c r="S51" s="85"/>
      <c r="T51" s="85"/>
      <c r="U51" s="85"/>
      <c r="V51" s="85"/>
      <c r="W51" s="85"/>
      <c r="X51" s="67"/>
    </row>
    <row r="52" spans="1:24" ht="34.5" customHeight="1" x14ac:dyDescent="0.15">
      <c r="A52" s="68"/>
      <c r="B52" s="65" t="s">
        <v>146</v>
      </c>
      <c r="C52" s="304" t="s">
        <v>168</v>
      </c>
      <c r="D52" s="305"/>
      <c r="E52" s="305"/>
      <c r="F52" s="305"/>
      <c r="G52" s="305"/>
      <c r="H52" s="305"/>
      <c r="I52" s="306"/>
      <c r="J52" s="306"/>
      <c r="K52" s="66" t="s">
        <v>162</v>
      </c>
      <c r="L52" s="195"/>
      <c r="M52" s="195"/>
      <c r="N52" s="195"/>
      <c r="O52" s="196"/>
      <c r="P52" s="196"/>
      <c r="Q52" s="196"/>
      <c r="R52" s="79"/>
      <c r="S52" s="85"/>
      <c r="T52" s="85"/>
      <c r="U52" s="85"/>
      <c r="V52" s="85"/>
      <c r="W52" s="85"/>
      <c r="X52" s="67"/>
    </row>
    <row r="53" spans="1:24" ht="13.5" customHeight="1" x14ac:dyDescent="0.15">
      <c r="A53" s="68"/>
      <c r="B53" s="81"/>
      <c r="C53" s="82"/>
      <c r="D53" s="82"/>
      <c r="E53" s="82"/>
      <c r="F53" s="82"/>
      <c r="G53" s="82"/>
      <c r="H53" s="82"/>
      <c r="I53" s="83"/>
      <c r="J53" s="83"/>
      <c r="K53" s="84"/>
      <c r="L53" s="195"/>
      <c r="M53" s="195"/>
      <c r="N53" s="195"/>
      <c r="O53" s="196"/>
      <c r="P53" s="196"/>
      <c r="Q53" s="196"/>
      <c r="R53" s="79"/>
      <c r="S53" s="85"/>
      <c r="T53" s="85"/>
      <c r="U53" s="85"/>
      <c r="V53" s="85"/>
      <c r="W53" s="85"/>
      <c r="X53" s="67"/>
    </row>
    <row r="54" spans="1:24" ht="24" customHeight="1" x14ac:dyDescent="0.15">
      <c r="A54" s="68"/>
      <c r="B54" s="71" t="s">
        <v>163</v>
      </c>
      <c r="C54" s="75"/>
      <c r="D54" s="76"/>
      <c r="E54" s="76"/>
      <c r="F54" s="76"/>
      <c r="G54" s="76"/>
      <c r="H54" s="76"/>
      <c r="I54" s="76"/>
      <c r="J54" s="76"/>
      <c r="K54" s="76"/>
      <c r="L54" s="77"/>
      <c r="M54" s="77"/>
      <c r="N54" s="77"/>
      <c r="O54" s="78"/>
      <c r="P54" s="78"/>
      <c r="Q54" s="78"/>
      <c r="R54" s="71"/>
      <c r="S54" s="79"/>
      <c r="T54" s="80"/>
      <c r="U54" s="80"/>
      <c r="V54" s="80"/>
      <c r="W54" s="80"/>
      <c r="X54" s="67"/>
    </row>
    <row r="55" spans="1:24" ht="21" customHeight="1" x14ac:dyDescent="0.15">
      <c r="A55" s="68"/>
      <c r="B55" s="413" t="s">
        <v>161</v>
      </c>
      <c r="C55" s="60"/>
      <c r="D55" s="423" t="s">
        <v>141</v>
      </c>
      <c r="E55" s="424"/>
      <c r="F55" s="62" t="s">
        <v>142</v>
      </c>
      <c r="G55" s="423" t="s">
        <v>230</v>
      </c>
      <c r="H55" s="459"/>
      <c r="I55" s="459"/>
      <c r="J55" s="424"/>
      <c r="K55" s="77"/>
      <c r="L55" s="77"/>
      <c r="M55" s="77"/>
      <c r="N55" s="77"/>
      <c r="O55" s="78"/>
      <c r="P55" s="427"/>
      <c r="Q55" s="427"/>
      <c r="R55" s="427"/>
      <c r="S55" s="427"/>
      <c r="T55" s="427"/>
      <c r="U55" s="427"/>
      <c r="V55" s="427"/>
      <c r="W55" s="427"/>
      <c r="X55" s="67"/>
    </row>
    <row r="56" spans="1:24" ht="21" customHeight="1" x14ac:dyDescent="0.15">
      <c r="A56" s="68"/>
      <c r="B56" s="414"/>
      <c r="C56" s="61">
        <v>1</v>
      </c>
      <c r="D56" s="422"/>
      <c r="E56" s="422"/>
      <c r="F56" s="109"/>
      <c r="G56" s="428"/>
      <c r="H56" s="429"/>
      <c r="I56" s="429"/>
      <c r="J56" s="430"/>
      <c r="K56" s="455" t="s">
        <v>231</v>
      </c>
      <c r="L56" s="456"/>
      <c r="M56" s="456"/>
      <c r="N56" s="456"/>
      <c r="O56" s="456"/>
      <c r="P56" s="307" t="s">
        <v>165</v>
      </c>
      <c r="Q56" s="307"/>
      <c r="R56" s="307"/>
      <c r="S56" s="307"/>
      <c r="T56" s="307"/>
      <c r="U56" s="307"/>
      <c r="V56" s="307"/>
      <c r="W56" s="307"/>
      <c r="X56" s="67"/>
    </row>
    <row r="57" spans="1:24" ht="21" customHeight="1" x14ac:dyDescent="0.15">
      <c r="A57" s="68"/>
      <c r="B57" s="414"/>
      <c r="C57" s="61">
        <v>2</v>
      </c>
      <c r="D57" s="422"/>
      <c r="E57" s="422"/>
      <c r="F57" s="109"/>
      <c r="G57" s="428"/>
      <c r="H57" s="429"/>
      <c r="I57" s="429"/>
      <c r="J57" s="430"/>
      <c r="K57" s="457" t="s">
        <v>232</v>
      </c>
      <c r="L57" s="458"/>
      <c r="M57" s="458"/>
      <c r="N57" s="77"/>
      <c r="O57" s="78"/>
      <c r="P57" s="307" t="s">
        <v>166</v>
      </c>
      <c r="Q57" s="307"/>
      <c r="R57" s="307"/>
      <c r="S57" s="307"/>
      <c r="T57" s="307"/>
      <c r="U57" s="307"/>
      <c r="V57" s="307"/>
      <c r="W57" s="307"/>
      <c r="X57" s="67"/>
    </row>
    <row r="58" spans="1:24" ht="21" customHeight="1" x14ac:dyDescent="0.15">
      <c r="A58" s="68"/>
      <c r="B58" s="414"/>
      <c r="C58" s="61">
        <v>3</v>
      </c>
      <c r="D58" s="422"/>
      <c r="E58" s="422"/>
      <c r="F58" s="109"/>
      <c r="G58" s="428"/>
      <c r="H58" s="429"/>
      <c r="I58" s="429"/>
      <c r="J58" s="430"/>
      <c r="K58" s="77"/>
      <c r="L58" s="77"/>
      <c r="M58" s="77"/>
      <c r="N58" s="77"/>
      <c r="O58" s="78"/>
      <c r="P58" s="307" t="s">
        <v>188</v>
      </c>
      <c r="Q58" s="307"/>
      <c r="R58" s="307"/>
      <c r="S58" s="307"/>
      <c r="T58" s="307"/>
      <c r="U58" s="307"/>
      <c r="V58" s="307"/>
      <c r="W58" s="307"/>
      <c r="X58" s="67"/>
    </row>
    <row r="59" spans="1:24" ht="21" customHeight="1" x14ac:dyDescent="0.15">
      <c r="A59" s="68"/>
      <c r="B59" s="414"/>
      <c r="C59" s="61">
        <v>4</v>
      </c>
      <c r="D59" s="422"/>
      <c r="E59" s="422"/>
      <c r="F59" s="109"/>
      <c r="G59" s="428"/>
      <c r="H59" s="429"/>
      <c r="I59" s="429"/>
      <c r="J59" s="430"/>
      <c r="K59" s="77"/>
      <c r="L59" s="77"/>
      <c r="M59" s="77"/>
      <c r="N59" s="77"/>
      <c r="O59" s="78"/>
      <c r="P59" s="307" t="s">
        <v>167</v>
      </c>
      <c r="Q59" s="307"/>
      <c r="R59" s="307"/>
      <c r="S59" s="307"/>
      <c r="T59" s="307"/>
      <c r="U59" s="307"/>
      <c r="V59" s="307"/>
      <c r="W59" s="307"/>
      <c r="X59" s="67"/>
    </row>
    <row r="60" spans="1:24" ht="21" customHeight="1" x14ac:dyDescent="0.15">
      <c r="A60" s="68"/>
      <c r="B60" s="414"/>
      <c r="C60" s="61">
        <v>5</v>
      </c>
      <c r="D60" s="422"/>
      <c r="E60" s="422"/>
      <c r="F60" s="109"/>
      <c r="G60" s="428"/>
      <c r="H60" s="429"/>
      <c r="I60" s="429"/>
      <c r="J60" s="430"/>
      <c r="K60" s="77"/>
      <c r="L60" s="77"/>
      <c r="M60" s="77"/>
      <c r="N60" s="77"/>
      <c r="O60" s="78"/>
      <c r="P60" s="307"/>
      <c r="Q60" s="307"/>
      <c r="R60" s="307"/>
      <c r="S60" s="307"/>
      <c r="T60" s="307"/>
      <c r="U60" s="307"/>
      <c r="V60" s="307"/>
      <c r="W60" s="307"/>
      <c r="X60" s="67"/>
    </row>
    <row r="61" spans="1:24" ht="21" customHeight="1" x14ac:dyDescent="0.15">
      <c r="A61" s="68"/>
      <c r="B61" s="414"/>
      <c r="C61" s="61">
        <v>6</v>
      </c>
      <c r="D61" s="422"/>
      <c r="E61" s="422"/>
      <c r="F61" s="109"/>
      <c r="G61" s="428"/>
      <c r="H61" s="429"/>
      <c r="I61" s="429"/>
      <c r="J61" s="430"/>
      <c r="K61" s="77"/>
      <c r="L61" s="77"/>
      <c r="M61" s="77"/>
      <c r="N61" s="77"/>
      <c r="O61" s="78"/>
      <c r="P61" s="425" t="s">
        <v>249</v>
      </c>
      <c r="Q61" s="425"/>
      <c r="R61" s="425"/>
      <c r="S61" s="425"/>
      <c r="T61" s="425"/>
      <c r="U61" s="425"/>
      <c r="V61" s="425"/>
      <c r="W61" s="425"/>
      <c r="X61" s="67"/>
    </row>
    <row r="62" spans="1:24" ht="21" customHeight="1" x14ac:dyDescent="0.15">
      <c r="A62" s="68"/>
      <c r="B62" s="414"/>
      <c r="C62" s="61">
        <v>7</v>
      </c>
      <c r="D62" s="422"/>
      <c r="E62" s="422"/>
      <c r="F62" s="109"/>
      <c r="G62" s="428"/>
      <c r="H62" s="429"/>
      <c r="I62" s="429"/>
      <c r="J62" s="430"/>
      <c r="K62" s="77"/>
      <c r="L62" s="77"/>
      <c r="M62" s="77"/>
      <c r="N62" s="77"/>
      <c r="O62" s="78"/>
      <c r="P62" s="426"/>
      <c r="Q62" s="426"/>
      <c r="R62" s="426"/>
      <c r="S62" s="426"/>
      <c r="T62" s="426"/>
      <c r="U62" s="426"/>
      <c r="V62" s="426"/>
      <c r="W62" s="426"/>
      <c r="X62" s="67"/>
    </row>
    <row r="63" spans="1:24" ht="21" customHeight="1" x14ac:dyDescent="0.15">
      <c r="A63" s="68"/>
      <c r="B63" s="414"/>
      <c r="C63" s="61">
        <v>8</v>
      </c>
      <c r="D63" s="422"/>
      <c r="E63" s="422"/>
      <c r="F63" s="109"/>
      <c r="G63" s="428"/>
      <c r="H63" s="429"/>
      <c r="I63" s="429"/>
      <c r="J63" s="430"/>
      <c r="K63" s="77"/>
      <c r="L63" s="77"/>
      <c r="M63" s="77"/>
      <c r="N63" s="77"/>
      <c r="O63" s="78"/>
      <c r="P63" s="78"/>
      <c r="Q63" s="78"/>
      <c r="R63" s="71"/>
      <c r="S63" s="79"/>
      <c r="T63" s="80"/>
      <c r="U63" s="80"/>
      <c r="V63" s="80"/>
      <c r="W63" s="80"/>
      <c r="X63" s="67"/>
    </row>
    <row r="64" spans="1:24" ht="21" customHeight="1" x14ac:dyDescent="0.15">
      <c r="A64" s="68"/>
      <c r="B64" s="414"/>
      <c r="C64" s="61">
        <v>9</v>
      </c>
      <c r="D64" s="422" t="s">
        <v>216</v>
      </c>
      <c r="E64" s="422"/>
      <c r="F64" s="109" t="s">
        <v>217</v>
      </c>
      <c r="G64" s="428"/>
      <c r="H64" s="429"/>
      <c r="I64" s="429"/>
      <c r="J64" s="430"/>
      <c r="K64" s="86" t="s">
        <v>143</v>
      </c>
      <c r="L64" s="86"/>
      <c r="M64" s="77"/>
      <c r="N64" s="77"/>
      <c r="O64" s="78"/>
      <c r="P64" s="78"/>
      <c r="Q64" s="78"/>
      <c r="R64" s="71"/>
      <c r="S64" s="79"/>
      <c r="T64" s="80"/>
      <c r="U64" s="80"/>
      <c r="V64" s="80"/>
      <c r="W64" s="80"/>
      <c r="X64" s="67"/>
    </row>
    <row r="65" spans="1:30" ht="21" customHeight="1" x14ac:dyDescent="0.15">
      <c r="A65" s="68"/>
      <c r="B65" s="415"/>
      <c r="C65" s="61">
        <v>10</v>
      </c>
      <c r="D65" s="422" t="s">
        <v>216</v>
      </c>
      <c r="E65" s="422"/>
      <c r="F65" s="109" t="s">
        <v>217</v>
      </c>
      <c r="G65" s="428"/>
      <c r="H65" s="429"/>
      <c r="I65" s="429"/>
      <c r="J65" s="430"/>
      <c r="K65" s="86" t="s">
        <v>143</v>
      </c>
      <c r="L65" s="86"/>
      <c r="M65" s="77"/>
      <c r="N65" s="77"/>
      <c r="O65" s="78"/>
      <c r="P65" s="78"/>
      <c r="Q65" s="78"/>
      <c r="R65" s="71"/>
      <c r="S65" s="79"/>
      <c r="T65" s="80"/>
      <c r="U65" s="80"/>
      <c r="V65" s="80"/>
      <c r="W65" s="80"/>
      <c r="X65" s="67"/>
    </row>
    <row r="66" spans="1:30" ht="18" customHeight="1" x14ac:dyDescent="0.15">
      <c r="A66" s="68"/>
      <c r="B66" s="74"/>
      <c r="C66" s="75"/>
      <c r="D66" s="76"/>
      <c r="E66" s="76"/>
      <c r="F66" s="76"/>
      <c r="G66" s="76"/>
      <c r="H66" s="76"/>
      <c r="I66" s="76"/>
      <c r="J66" s="76"/>
      <c r="K66" s="76"/>
      <c r="L66" s="77"/>
      <c r="M66" s="77"/>
      <c r="N66" s="77"/>
      <c r="O66" s="78"/>
      <c r="P66" s="78"/>
      <c r="Q66" s="78"/>
      <c r="R66" s="71"/>
      <c r="S66" s="79"/>
      <c r="T66" s="80"/>
      <c r="U66" s="80"/>
      <c r="V66" s="80"/>
      <c r="W66" s="80"/>
      <c r="X66" s="67"/>
    </row>
    <row r="67" spans="1:30" ht="22.5" customHeight="1" x14ac:dyDescent="0.15">
      <c r="A67" s="67"/>
      <c r="B67" s="71" t="s">
        <v>35</v>
      </c>
      <c r="C67" s="67"/>
      <c r="D67" s="67"/>
      <c r="E67" s="67"/>
      <c r="F67" s="67"/>
      <c r="G67" s="67"/>
      <c r="H67" s="67"/>
      <c r="I67" s="67"/>
      <c r="J67" s="67"/>
      <c r="K67" s="67"/>
      <c r="L67" s="67"/>
      <c r="M67" s="67"/>
      <c r="N67" s="67"/>
      <c r="O67" s="67"/>
      <c r="P67" s="67"/>
      <c r="Q67" s="67"/>
      <c r="R67" s="67"/>
      <c r="S67" s="67"/>
      <c r="T67" s="80"/>
      <c r="U67" s="80"/>
      <c r="V67" s="80"/>
      <c r="W67" s="80"/>
      <c r="X67" s="67"/>
    </row>
    <row r="68" spans="1:30" ht="30" customHeight="1" x14ac:dyDescent="0.15">
      <c r="A68" s="67"/>
      <c r="B68" s="256" t="s">
        <v>203</v>
      </c>
      <c r="C68" s="452" t="s">
        <v>36</v>
      </c>
      <c r="D68" s="453"/>
      <c r="E68" s="453"/>
      <c r="F68" s="453"/>
      <c r="G68" s="454" t="s">
        <v>202</v>
      </c>
      <c r="H68" s="454"/>
      <c r="I68" s="250" t="str">
        <f>IF(OR(I52=""),"",I52)</f>
        <v/>
      </c>
      <c r="J68" s="37" t="s">
        <v>37</v>
      </c>
      <c r="K68" s="439" t="str">
        <f>IF(OR(I52="",1500=""),"",I52*1500)</f>
        <v/>
      </c>
      <c r="L68" s="439"/>
      <c r="M68" s="132" t="s">
        <v>38</v>
      </c>
      <c r="N68" s="132"/>
      <c r="O68" s="38"/>
      <c r="P68" s="71"/>
      <c r="Q68" s="136" t="s">
        <v>208</v>
      </c>
      <c r="R68" s="5"/>
      <c r="S68" s="5"/>
      <c r="T68" s="5"/>
      <c r="U68" s="5"/>
      <c r="V68" s="5"/>
      <c r="W68" s="5"/>
      <c r="X68" s="67"/>
    </row>
    <row r="69" spans="1:30" ht="30" customHeight="1" x14ac:dyDescent="0.15">
      <c r="A69" s="67"/>
      <c r="B69" s="257"/>
      <c r="C69" s="441" t="s">
        <v>262</v>
      </c>
      <c r="D69" s="442"/>
      <c r="E69" s="442"/>
      <c r="F69" s="442"/>
      <c r="G69" s="445" t="s">
        <v>308</v>
      </c>
      <c r="H69" s="446"/>
      <c r="I69" s="446"/>
      <c r="J69" s="446"/>
      <c r="K69" s="446"/>
      <c r="L69" s="446"/>
      <c r="M69" s="421"/>
      <c r="N69" s="421"/>
      <c r="O69" s="131" t="s">
        <v>39</v>
      </c>
      <c r="P69" s="67"/>
      <c r="Q69" s="164" t="s">
        <v>209</v>
      </c>
      <c r="R69" s="5"/>
      <c r="S69" s="5"/>
      <c r="T69" s="5"/>
      <c r="U69" s="5"/>
      <c r="V69" s="5"/>
      <c r="W69" s="5"/>
      <c r="X69" s="67"/>
    </row>
    <row r="70" spans="1:30" ht="30" customHeight="1" x14ac:dyDescent="0.15">
      <c r="A70" s="67"/>
      <c r="B70" s="440"/>
      <c r="C70" s="443"/>
      <c r="D70" s="444"/>
      <c r="E70" s="444"/>
      <c r="F70" s="444"/>
      <c r="G70" s="445" t="s">
        <v>309</v>
      </c>
      <c r="H70" s="446"/>
      <c r="I70" s="446"/>
      <c r="J70" s="446"/>
      <c r="K70" s="446"/>
      <c r="L70" s="446"/>
      <c r="M70" s="421"/>
      <c r="N70" s="421"/>
      <c r="O70" s="131" t="s">
        <v>39</v>
      </c>
      <c r="P70" s="67"/>
      <c r="Q70" s="164"/>
      <c r="R70" s="5"/>
      <c r="S70" s="5"/>
      <c r="T70" s="5"/>
      <c r="U70" s="5"/>
      <c r="V70" s="5"/>
      <c r="W70" s="5"/>
      <c r="X70" s="67"/>
    </row>
    <row r="71" spans="1:30" ht="30" customHeight="1" x14ac:dyDescent="0.15">
      <c r="A71" s="67"/>
      <c r="B71" s="437" t="s">
        <v>210</v>
      </c>
      <c r="C71" s="437"/>
      <c r="D71" s="437"/>
      <c r="E71" s="437"/>
      <c r="F71" s="437"/>
      <c r="G71" s="437"/>
      <c r="H71" s="437"/>
      <c r="I71" s="437"/>
      <c r="J71" s="437"/>
      <c r="K71" s="437"/>
      <c r="L71" s="437"/>
      <c r="M71" s="437"/>
      <c r="N71" s="437"/>
      <c r="O71" s="437"/>
      <c r="P71" s="67"/>
      <c r="Q71" s="165" t="s">
        <v>242</v>
      </c>
      <c r="R71" s="5"/>
      <c r="S71" s="5"/>
      <c r="T71" s="5"/>
      <c r="U71" s="5"/>
      <c r="V71" s="5"/>
      <c r="W71" s="5"/>
      <c r="X71" s="67"/>
    </row>
    <row r="72" spans="1:30" ht="20.25" customHeight="1" x14ac:dyDescent="0.15">
      <c r="A72" s="67"/>
      <c r="B72" s="438" t="s">
        <v>205</v>
      </c>
      <c r="C72" s="403"/>
      <c r="D72" s="403"/>
      <c r="E72" s="403"/>
      <c r="F72" s="403"/>
      <c r="G72" s="403"/>
      <c r="H72" s="403"/>
      <c r="I72" s="403"/>
      <c r="J72" s="403"/>
      <c r="K72" s="403"/>
      <c r="L72" s="403"/>
      <c r="M72" s="403"/>
      <c r="N72" s="403"/>
      <c r="O72" s="403"/>
      <c r="P72" s="67"/>
      <c r="Q72" s="435" t="s">
        <v>243</v>
      </c>
      <c r="R72" s="435"/>
      <c r="S72" s="435"/>
      <c r="T72" s="435"/>
      <c r="U72" s="435"/>
      <c r="V72" s="435"/>
      <c r="W72" s="435"/>
      <c r="X72" s="67"/>
    </row>
    <row r="73" spans="1:30" ht="20.25" customHeight="1" x14ac:dyDescent="0.15">
      <c r="A73" s="67"/>
      <c r="B73" s="403" t="s">
        <v>206</v>
      </c>
      <c r="C73" s="403"/>
      <c r="D73" s="403"/>
      <c r="E73" s="403"/>
      <c r="F73" s="403"/>
      <c r="G73" s="403"/>
      <c r="H73" s="403"/>
      <c r="I73" s="403"/>
      <c r="J73" s="403"/>
      <c r="K73" s="403"/>
      <c r="L73" s="403"/>
      <c r="M73" s="403"/>
      <c r="N73" s="403"/>
      <c r="O73" s="403"/>
      <c r="P73" s="67"/>
      <c r="Q73" s="436" t="s">
        <v>244</v>
      </c>
      <c r="R73" s="436"/>
      <c r="S73" s="436"/>
      <c r="T73" s="436"/>
      <c r="U73" s="436"/>
      <c r="V73" s="436"/>
      <c r="W73" s="436"/>
      <c r="X73" s="436"/>
      <c r="Y73" s="436"/>
      <c r="Z73" s="436"/>
      <c r="AA73" s="436"/>
      <c r="AB73" s="436"/>
      <c r="AC73" s="436"/>
      <c r="AD73" s="436"/>
    </row>
    <row r="74" spans="1:30" ht="20.25" customHeight="1" x14ac:dyDescent="0.15">
      <c r="A74" s="67"/>
      <c r="B74" s="39" t="s">
        <v>207</v>
      </c>
      <c r="C74" s="39"/>
      <c r="D74" s="39"/>
      <c r="E74" s="39"/>
      <c r="F74" s="39"/>
      <c r="G74" s="39"/>
      <c r="H74" s="39"/>
      <c r="I74" s="39"/>
      <c r="J74" s="39"/>
      <c r="K74" s="39"/>
      <c r="L74" s="39"/>
      <c r="M74" s="39"/>
      <c r="N74" s="39"/>
      <c r="O74" s="39"/>
      <c r="P74" s="67"/>
      <c r="Q74" s="436" t="s">
        <v>245</v>
      </c>
      <c r="R74" s="436"/>
      <c r="S74" s="436"/>
      <c r="T74" s="436"/>
      <c r="U74" s="436"/>
      <c r="V74" s="436"/>
      <c r="W74" s="436"/>
      <c r="X74" s="436"/>
      <c r="Y74" s="436"/>
      <c r="Z74" s="436"/>
      <c r="AA74" s="436"/>
      <c r="AB74" s="436"/>
      <c r="AC74" s="436"/>
      <c r="AD74" s="436"/>
    </row>
    <row r="75" spans="1:30" ht="20.25" customHeight="1" x14ac:dyDescent="0.15">
      <c r="A75" s="67"/>
      <c r="B75" s="70"/>
      <c r="C75" s="70"/>
      <c r="D75" s="70"/>
      <c r="E75" s="70"/>
      <c r="F75" s="70"/>
      <c r="G75" s="70"/>
      <c r="H75" s="70"/>
      <c r="I75" s="70"/>
      <c r="J75" s="70"/>
      <c r="K75" s="70"/>
      <c r="L75" s="70"/>
      <c r="M75" s="70"/>
      <c r="N75" s="70"/>
      <c r="O75" s="70"/>
      <c r="P75" s="67"/>
      <c r="Q75" s="229" t="s">
        <v>246</v>
      </c>
      <c r="R75" s="167"/>
      <c r="S75" s="167"/>
      <c r="T75" s="167"/>
      <c r="U75" s="167"/>
      <c r="V75" s="167"/>
      <c r="W75" s="167"/>
      <c r="X75" s="167"/>
      <c r="Y75" s="167"/>
      <c r="Z75" s="167"/>
      <c r="AA75" s="167"/>
      <c r="AB75" s="167"/>
      <c r="AC75" s="167"/>
      <c r="AD75" s="167"/>
    </row>
    <row r="76" spans="1:30" ht="20.25" customHeight="1" x14ac:dyDescent="0.15">
      <c r="A76" s="67"/>
      <c r="B76" s="70"/>
      <c r="C76" s="70"/>
      <c r="D76" s="70"/>
      <c r="E76" s="70"/>
      <c r="F76" s="70"/>
      <c r="G76" s="70"/>
      <c r="H76" s="70"/>
      <c r="I76" s="70"/>
      <c r="J76" s="70"/>
      <c r="K76" s="70"/>
      <c r="L76" s="70"/>
      <c r="M76" s="70"/>
      <c r="N76" s="70"/>
      <c r="O76" s="70"/>
      <c r="P76" s="67"/>
      <c r="Q76" s="166"/>
      <c r="R76" s="167"/>
      <c r="S76" s="167"/>
      <c r="T76" s="167"/>
      <c r="U76" s="167"/>
      <c r="V76" s="167"/>
      <c r="W76" s="167"/>
      <c r="X76" s="167"/>
      <c r="Y76" s="167"/>
      <c r="Z76" s="167"/>
      <c r="AA76" s="167"/>
      <c r="AB76" s="167"/>
      <c r="AC76" s="167"/>
      <c r="AD76" s="167"/>
    </row>
    <row r="77" spans="1:30" ht="17.25" customHeight="1" x14ac:dyDescent="0.15">
      <c r="A77" s="67"/>
      <c r="B77" s="70"/>
      <c r="C77" s="70"/>
      <c r="D77" s="70"/>
      <c r="E77" s="70"/>
      <c r="F77" s="70"/>
      <c r="G77" s="70"/>
      <c r="H77" s="70"/>
      <c r="I77" s="70"/>
      <c r="J77" s="70"/>
      <c r="K77" s="70"/>
      <c r="L77" s="70"/>
      <c r="M77" s="70"/>
      <c r="N77" s="70"/>
      <c r="O77" s="70"/>
      <c r="P77" s="67"/>
      <c r="Q77" s="67"/>
      <c r="R77" s="67"/>
      <c r="S77" s="67"/>
      <c r="T77" s="67"/>
      <c r="U77" s="67"/>
      <c r="V77" s="67"/>
      <c r="W77" s="67"/>
      <c r="X77" s="67"/>
    </row>
    <row r="78" spans="1:30" ht="26.25" hidden="1" customHeight="1" x14ac:dyDescent="0.15">
      <c r="A78" s="67"/>
      <c r="B78" s="71" t="s">
        <v>229</v>
      </c>
      <c r="C78" s="70"/>
      <c r="D78" s="70"/>
      <c r="E78" s="70"/>
      <c r="F78" s="70"/>
      <c r="G78" s="70"/>
      <c r="H78" s="70"/>
      <c r="I78" s="70"/>
      <c r="J78" s="70"/>
      <c r="K78" s="70"/>
      <c r="L78" s="70"/>
      <c r="M78" s="70"/>
      <c r="N78" s="70"/>
      <c r="O78" s="70"/>
      <c r="P78" s="67"/>
      <c r="Q78" s="67"/>
      <c r="R78" s="67"/>
      <c r="S78" s="67"/>
      <c r="T78" s="67"/>
      <c r="U78" s="67"/>
      <c r="V78" s="67"/>
      <c r="W78" s="67"/>
      <c r="X78" s="67"/>
    </row>
    <row r="79" spans="1:30" ht="33" hidden="1" customHeight="1" x14ac:dyDescent="0.15">
      <c r="A79" s="67"/>
      <c r="B79" s="155" t="s">
        <v>204</v>
      </c>
      <c r="C79" s="305" t="s">
        <v>222</v>
      </c>
      <c r="D79" s="305"/>
      <c r="E79" s="305"/>
      <c r="F79" s="305"/>
      <c r="G79" s="305"/>
      <c r="H79" s="305"/>
      <c r="I79" s="450"/>
      <c r="J79" s="450"/>
      <c r="K79" s="306"/>
      <c r="L79" s="306"/>
      <c r="M79" s="66" t="s">
        <v>162</v>
      </c>
      <c r="N79" s="70"/>
      <c r="O79" s="451"/>
      <c r="P79" s="451"/>
      <c r="Q79" s="262" t="s">
        <v>164</v>
      </c>
      <c r="R79" s="361"/>
      <c r="S79" s="361"/>
      <c r="T79" s="361"/>
      <c r="U79" s="361"/>
      <c r="V79" s="361"/>
      <c r="W79" s="361"/>
      <c r="X79" s="67"/>
    </row>
    <row r="80" spans="1:30" ht="25.5" hidden="1" customHeight="1" x14ac:dyDescent="0.15">
      <c r="A80" s="67"/>
      <c r="B80" s="197" t="s">
        <v>185</v>
      </c>
      <c r="C80" s="198"/>
      <c r="D80" s="198"/>
      <c r="E80" s="198"/>
      <c r="F80" s="198"/>
      <c r="G80" s="198"/>
      <c r="H80" s="198"/>
      <c r="I80" s="198"/>
      <c r="J80" s="198"/>
      <c r="K80" s="198"/>
      <c r="L80" s="198"/>
      <c r="M80" s="198"/>
      <c r="N80" s="272"/>
      <c r="O80" s="272"/>
      <c r="P80" s="272"/>
      <c r="Q80" s="262" t="s">
        <v>223</v>
      </c>
      <c r="R80" s="361"/>
      <c r="S80" s="361"/>
      <c r="T80" s="361"/>
      <c r="U80" s="361"/>
      <c r="V80" s="361"/>
      <c r="W80" s="361"/>
      <c r="X80" s="67"/>
    </row>
    <row r="81" spans="1:31" ht="25.5" hidden="1" customHeight="1" x14ac:dyDescent="0.15">
      <c r="A81" s="67"/>
      <c r="B81" s="197"/>
      <c r="C81" s="198"/>
      <c r="D81" s="198"/>
      <c r="E81" s="198"/>
      <c r="F81" s="198"/>
      <c r="G81" s="198"/>
      <c r="H81" s="198"/>
      <c r="I81" s="198"/>
      <c r="J81" s="198"/>
      <c r="K81" s="198"/>
      <c r="L81" s="198"/>
      <c r="M81" s="198"/>
      <c r="N81" s="70"/>
      <c r="O81" s="70"/>
      <c r="P81" s="67"/>
      <c r="Q81" s="156" t="s">
        <v>224</v>
      </c>
      <c r="R81" s="156"/>
      <c r="S81" s="156"/>
      <c r="T81" s="156"/>
      <c r="U81" s="156"/>
      <c r="V81" s="156"/>
      <c r="W81" s="156"/>
      <c r="X81" s="67"/>
    </row>
    <row r="82" spans="1:31" ht="25.5" hidden="1" customHeight="1" x14ac:dyDescent="0.15">
      <c r="A82" s="67"/>
      <c r="B82" s="67"/>
      <c r="C82" s="67"/>
      <c r="D82" s="67"/>
      <c r="E82" s="67"/>
      <c r="F82" s="67"/>
      <c r="G82" s="67"/>
      <c r="H82" s="67"/>
      <c r="I82" s="67"/>
      <c r="J82" s="67"/>
      <c r="K82" s="67"/>
      <c r="L82" s="67"/>
      <c r="M82" s="67"/>
      <c r="N82" s="67"/>
      <c r="O82" s="67"/>
      <c r="P82" s="67"/>
      <c r="Q82" s="136" t="s">
        <v>225</v>
      </c>
      <c r="R82" s="156"/>
      <c r="S82" s="156"/>
      <c r="T82" s="156"/>
      <c r="U82" s="156"/>
      <c r="V82" s="156"/>
      <c r="W82" s="156"/>
      <c r="X82" s="67"/>
    </row>
    <row r="83" spans="1:31" ht="23.25" customHeight="1" x14ac:dyDescent="0.15">
      <c r="A83" s="67"/>
      <c r="B83" s="71" t="s">
        <v>95</v>
      </c>
      <c r="C83" s="67"/>
      <c r="D83" s="67"/>
      <c r="E83" s="67"/>
      <c r="F83" s="67"/>
      <c r="G83" s="67"/>
      <c r="H83" s="67"/>
      <c r="I83" s="67"/>
      <c r="J83" s="67"/>
      <c r="K83" s="67"/>
      <c r="L83" s="67"/>
      <c r="M83" s="67"/>
      <c r="N83" s="67"/>
      <c r="O83" s="67"/>
      <c r="P83" s="67"/>
      <c r="Q83" s="67"/>
      <c r="R83" s="67"/>
      <c r="S83" s="67"/>
      <c r="T83" s="67"/>
      <c r="U83" s="67"/>
      <c r="V83" s="67"/>
      <c r="W83" s="67"/>
      <c r="X83" s="67"/>
    </row>
    <row r="84" spans="1:31" ht="29.25" customHeight="1" x14ac:dyDescent="0.15">
      <c r="A84" s="67"/>
      <c r="B84" s="407" t="s">
        <v>204</v>
      </c>
      <c r="C84" s="431" t="s">
        <v>94</v>
      </c>
      <c r="D84" s="432"/>
      <c r="E84" s="432"/>
      <c r="F84" s="432"/>
      <c r="G84" s="432"/>
      <c r="H84" s="432"/>
      <c r="I84" s="432"/>
      <c r="J84" s="432"/>
      <c r="K84" s="432"/>
      <c r="L84" s="41"/>
      <c r="M84" s="447" t="s">
        <v>216</v>
      </c>
      <c r="N84" s="447"/>
      <c r="O84" s="448"/>
      <c r="P84" s="72"/>
      <c r="Q84" s="251" t="s">
        <v>307</v>
      </c>
      <c r="R84" s="252"/>
      <c r="S84" s="252"/>
      <c r="T84" s="252"/>
      <c r="U84" s="252"/>
      <c r="V84" s="252"/>
      <c r="W84" s="252"/>
      <c r="X84" s="67"/>
    </row>
    <row r="85" spans="1:31" ht="20.25" customHeight="1" x14ac:dyDescent="0.15">
      <c r="A85" s="67"/>
      <c r="B85" s="408"/>
      <c r="C85" s="263" t="s">
        <v>218</v>
      </c>
      <c r="D85" s="264"/>
      <c r="E85" s="264"/>
      <c r="F85" s="264"/>
      <c r="G85" s="264"/>
      <c r="H85" s="264"/>
      <c r="I85" s="264"/>
      <c r="J85" s="264"/>
      <c r="K85" s="264"/>
      <c r="L85" s="264"/>
      <c r="M85" s="264"/>
      <c r="N85" s="264"/>
      <c r="O85" s="265"/>
      <c r="P85" s="72"/>
      <c r="Q85" s="252"/>
      <c r="R85" s="252"/>
      <c r="S85" s="252"/>
      <c r="T85" s="252"/>
      <c r="U85" s="252"/>
      <c r="V85" s="252"/>
      <c r="W85" s="252"/>
      <c r="X85" s="67"/>
    </row>
    <row r="86" spans="1:31" ht="23.25" customHeight="1" x14ac:dyDescent="0.15">
      <c r="A86" s="67"/>
      <c r="B86" s="408"/>
      <c r="C86" s="199" t="s">
        <v>213</v>
      </c>
      <c r="D86" s="200"/>
      <c r="E86" s="200"/>
      <c r="F86" s="200"/>
      <c r="G86" s="200"/>
      <c r="H86" s="200"/>
      <c r="I86" s="200"/>
      <c r="J86" s="200"/>
      <c r="K86" s="200"/>
      <c r="L86" s="200"/>
      <c r="M86" s="200"/>
      <c r="N86" s="200"/>
      <c r="O86" s="201"/>
      <c r="P86" s="67"/>
      <c r="Q86" s="252"/>
      <c r="R86" s="252"/>
      <c r="S86" s="252"/>
      <c r="T86" s="252"/>
      <c r="U86" s="252"/>
      <c r="V86" s="252"/>
      <c r="W86" s="252"/>
      <c r="X86" s="67"/>
    </row>
    <row r="87" spans="1:31" ht="19.5" customHeight="1" x14ac:dyDescent="0.15">
      <c r="A87" s="67"/>
      <c r="B87" s="408"/>
      <c r="C87" s="159" t="s">
        <v>220</v>
      </c>
      <c r="D87" s="40"/>
      <c r="E87" s="40"/>
      <c r="F87" s="40"/>
      <c r="G87" s="40"/>
      <c r="H87" s="40"/>
      <c r="I87" s="40"/>
      <c r="J87" s="40"/>
      <c r="K87" s="40"/>
      <c r="L87" s="40"/>
      <c r="M87" s="40"/>
      <c r="N87" s="40"/>
      <c r="O87" s="42"/>
      <c r="P87" s="67"/>
      <c r="Q87" s="252"/>
      <c r="R87" s="252"/>
      <c r="S87" s="252"/>
      <c r="T87" s="252"/>
      <c r="U87" s="252"/>
      <c r="V87" s="252"/>
      <c r="W87" s="252"/>
      <c r="X87" s="67"/>
    </row>
    <row r="88" spans="1:31" ht="29.25" customHeight="1" x14ac:dyDescent="0.15">
      <c r="A88" s="67"/>
      <c r="B88" s="408"/>
      <c r="C88" s="404"/>
      <c r="D88" s="405"/>
      <c r="E88" s="405"/>
      <c r="F88" s="405"/>
      <c r="G88" s="405"/>
      <c r="H88" s="405"/>
      <c r="I88" s="405"/>
      <c r="J88" s="405"/>
      <c r="K88" s="405"/>
      <c r="L88" s="405"/>
      <c r="M88" s="405"/>
      <c r="N88" s="405"/>
      <c r="O88" s="406"/>
      <c r="P88" s="67"/>
      <c r="Q88" s="252"/>
      <c r="R88" s="252"/>
      <c r="S88" s="252"/>
      <c r="T88" s="252"/>
      <c r="U88" s="252"/>
      <c r="V88" s="252"/>
      <c r="W88" s="252"/>
      <c r="X88" s="67"/>
    </row>
    <row r="89" spans="1:31" ht="29.25" customHeight="1" x14ac:dyDescent="0.15">
      <c r="A89" s="67"/>
      <c r="B89" s="408"/>
      <c r="C89" s="404"/>
      <c r="D89" s="405"/>
      <c r="E89" s="405"/>
      <c r="F89" s="405"/>
      <c r="G89" s="405"/>
      <c r="H89" s="405"/>
      <c r="I89" s="405"/>
      <c r="J89" s="405"/>
      <c r="K89" s="405"/>
      <c r="L89" s="405"/>
      <c r="M89" s="405"/>
      <c r="N89" s="405"/>
      <c r="O89" s="406"/>
      <c r="P89" s="67"/>
      <c r="Q89" s="252"/>
      <c r="R89" s="252"/>
      <c r="S89" s="252"/>
      <c r="T89" s="252"/>
      <c r="U89" s="252"/>
      <c r="V89" s="252"/>
      <c r="W89" s="252"/>
      <c r="X89" s="67"/>
    </row>
    <row r="90" spans="1:31" ht="29.25" customHeight="1" x14ac:dyDescent="0.15">
      <c r="A90" s="67"/>
      <c r="B90" s="408"/>
      <c r="C90" s="404"/>
      <c r="D90" s="405"/>
      <c r="E90" s="405"/>
      <c r="F90" s="405"/>
      <c r="G90" s="405"/>
      <c r="H90" s="405"/>
      <c r="I90" s="405"/>
      <c r="J90" s="405"/>
      <c r="K90" s="405"/>
      <c r="L90" s="405"/>
      <c r="M90" s="405"/>
      <c r="N90" s="405"/>
      <c r="O90" s="406"/>
      <c r="P90" s="67"/>
      <c r="Q90" s="252"/>
      <c r="R90" s="252"/>
      <c r="S90" s="252"/>
      <c r="T90" s="252"/>
      <c r="U90" s="252"/>
      <c r="V90" s="252"/>
      <c r="W90" s="252"/>
      <c r="X90" s="67"/>
    </row>
    <row r="91" spans="1:31" ht="29.25" customHeight="1" x14ac:dyDescent="0.15">
      <c r="A91" s="67"/>
      <c r="B91" s="408"/>
      <c r="C91" s="404"/>
      <c r="D91" s="405"/>
      <c r="E91" s="405"/>
      <c r="F91" s="405"/>
      <c r="G91" s="405"/>
      <c r="H91" s="405"/>
      <c r="I91" s="405"/>
      <c r="J91" s="405"/>
      <c r="K91" s="405"/>
      <c r="L91" s="405"/>
      <c r="M91" s="405"/>
      <c r="N91" s="405"/>
      <c r="O91" s="406"/>
      <c r="P91" s="67"/>
      <c r="Q91" s="252"/>
      <c r="R91" s="252"/>
      <c r="S91" s="252"/>
      <c r="T91" s="252"/>
      <c r="U91" s="252"/>
      <c r="V91" s="252"/>
      <c r="W91" s="252"/>
      <c r="X91" s="67"/>
      <c r="Y91" s="5"/>
      <c r="Z91" s="5"/>
      <c r="AA91" s="5"/>
      <c r="AB91" s="5"/>
      <c r="AC91" s="5"/>
      <c r="AD91" s="5"/>
      <c r="AE91" s="5"/>
    </row>
    <row r="92" spans="1:31" ht="29.25" customHeight="1" x14ac:dyDescent="0.15">
      <c r="A92" s="67"/>
      <c r="B92" s="408"/>
      <c r="C92" s="409" t="s">
        <v>233</v>
      </c>
      <c r="D92" s="410"/>
      <c r="E92" s="410"/>
      <c r="F92" s="410"/>
      <c r="G92" s="410"/>
      <c r="H92" s="410"/>
      <c r="I92" s="410"/>
      <c r="J92" s="410"/>
      <c r="K92" s="410"/>
      <c r="L92" s="410"/>
      <c r="M92" s="43"/>
      <c r="N92" s="43"/>
      <c r="O92" s="44"/>
      <c r="P92" s="67"/>
      <c r="Q92" s="252"/>
      <c r="R92" s="252"/>
      <c r="S92" s="252"/>
      <c r="T92" s="252"/>
      <c r="U92" s="252"/>
      <c r="V92" s="252"/>
      <c r="W92" s="252"/>
      <c r="X92" s="67"/>
    </row>
    <row r="93" spans="1:31" ht="29.25" customHeight="1" x14ac:dyDescent="0.15">
      <c r="A93" s="67"/>
      <c r="B93" s="408"/>
      <c r="C93" s="46"/>
      <c r="D93" s="433" t="s">
        <v>102</v>
      </c>
      <c r="E93" s="433"/>
      <c r="F93" s="47">
        <v>12</v>
      </c>
      <c r="G93" s="48" t="s">
        <v>96</v>
      </c>
      <c r="H93" s="57"/>
      <c r="I93" s="48" t="s">
        <v>97</v>
      </c>
      <c r="J93" s="49" t="s">
        <v>98</v>
      </c>
      <c r="K93" s="57"/>
      <c r="L93" s="48" t="s">
        <v>99</v>
      </c>
      <c r="M93" s="230"/>
      <c r="N93" s="50" t="s">
        <v>100</v>
      </c>
      <c r="O93" s="51" t="s">
        <v>101</v>
      </c>
      <c r="P93" s="72"/>
      <c r="Q93" s="252" t="s">
        <v>180</v>
      </c>
      <c r="R93" s="252"/>
      <c r="S93" s="252"/>
      <c r="T93" s="252"/>
      <c r="U93" s="252"/>
      <c r="V93" s="252"/>
      <c r="W93" s="252"/>
      <c r="X93" s="67"/>
    </row>
    <row r="94" spans="1:31" ht="29.25" customHeight="1" x14ac:dyDescent="0.15">
      <c r="A94" s="67"/>
      <c r="B94" s="408"/>
      <c r="C94" s="45"/>
      <c r="D94" s="434" t="s">
        <v>103</v>
      </c>
      <c r="E94" s="434"/>
      <c r="F94" s="54">
        <v>12</v>
      </c>
      <c r="G94" s="55" t="s">
        <v>96</v>
      </c>
      <c r="H94" s="128"/>
      <c r="I94" s="55" t="s">
        <v>97</v>
      </c>
      <c r="J94" s="56" t="s">
        <v>98</v>
      </c>
      <c r="K94" s="128"/>
      <c r="L94" s="55" t="s">
        <v>99</v>
      </c>
      <c r="M94" s="231"/>
      <c r="N94" s="52" t="s">
        <v>100</v>
      </c>
      <c r="O94" s="53" t="s">
        <v>101</v>
      </c>
      <c r="P94" s="67"/>
      <c r="Q94" s="73"/>
      <c r="R94" s="73"/>
      <c r="S94" s="73"/>
      <c r="T94" s="73"/>
      <c r="U94" s="73"/>
      <c r="V94" s="73"/>
      <c r="W94" s="73"/>
      <c r="X94" s="67"/>
    </row>
    <row r="95" spans="1:31" ht="23.25" customHeight="1" x14ac:dyDescent="0.15">
      <c r="A95" s="67"/>
      <c r="B95" s="402" t="s">
        <v>169</v>
      </c>
      <c r="C95" s="403"/>
      <c r="D95" s="403"/>
      <c r="E95" s="403"/>
      <c r="F95" s="403"/>
      <c r="G95" s="403"/>
      <c r="H95" s="403"/>
      <c r="I95" s="403"/>
      <c r="J95" s="403"/>
      <c r="K95" s="403"/>
      <c r="L95" s="403"/>
      <c r="M95" s="403"/>
      <c r="N95" s="403"/>
      <c r="O95" s="403"/>
      <c r="P95" s="67"/>
      <c r="Q95" s="73"/>
      <c r="R95" s="73"/>
      <c r="S95" s="73"/>
      <c r="T95" s="73"/>
      <c r="U95" s="73"/>
      <c r="V95" s="73"/>
      <c r="W95" s="73"/>
      <c r="X95" s="67"/>
    </row>
    <row r="96" spans="1:31" ht="23.25" customHeight="1" x14ac:dyDescent="0.15">
      <c r="A96" s="67"/>
      <c r="B96" s="403" t="s">
        <v>255</v>
      </c>
      <c r="C96" s="403"/>
      <c r="D96" s="403"/>
      <c r="E96" s="403"/>
      <c r="F96" s="403"/>
      <c r="G96" s="403"/>
      <c r="H96" s="403"/>
      <c r="I96" s="403"/>
      <c r="J96" s="403"/>
      <c r="K96" s="403"/>
      <c r="L96" s="403"/>
      <c r="M96" s="403"/>
      <c r="N96" s="403"/>
      <c r="O96" s="403"/>
      <c r="P96" s="67"/>
      <c r="Q96" s="401"/>
      <c r="R96" s="401"/>
      <c r="S96" s="401"/>
      <c r="T96" s="401"/>
      <c r="U96" s="401"/>
      <c r="V96" s="401"/>
      <c r="W96" s="401"/>
      <c r="X96" s="67"/>
    </row>
    <row r="97" spans="1:24" ht="14.25" customHeight="1" x14ac:dyDescent="0.15">
      <c r="A97" s="67"/>
      <c r="B97" s="67"/>
      <c r="C97" s="67"/>
      <c r="D97" s="67"/>
      <c r="E97" s="67"/>
      <c r="F97" s="67"/>
      <c r="G97" s="67"/>
      <c r="H97" s="67"/>
      <c r="I97" s="67"/>
      <c r="J97" s="67"/>
      <c r="K97" s="67"/>
      <c r="L97" s="67"/>
      <c r="M97" s="67"/>
      <c r="N97" s="67"/>
      <c r="O97" s="67"/>
      <c r="P97" s="67"/>
      <c r="Q97" s="70"/>
      <c r="R97" s="70"/>
      <c r="S97" s="70"/>
      <c r="T97" s="70"/>
      <c r="U97" s="70"/>
      <c r="V97" s="70"/>
      <c r="W97" s="70"/>
      <c r="X97" s="67"/>
    </row>
    <row r="98" spans="1:24" ht="29.25" customHeight="1" x14ac:dyDescent="0.15">
      <c r="A98" s="67"/>
      <c r="B98" s="67"/>
      <c r="C98" s="67"/>
      <c r="D98" s="67"/>
      <c r="E98" s="67"/>
      <c r="F98" s="67"/>
      <c r="G98" s="67"/>
      <c r="H98" s="67"/>
      <c r="I98" s="67"/>
      <c r="J98" s="67"/>
      <c r="K98" s="67"/>
      <c r="L98" s="67"/>
      <c r="M98" s="67"/>
      <c r="N98" s="67"/>
      <c r="O98" s="67"/>
      <c r="P98" s="67"/>
      <c r="Q98" s="70"/>
      <c r="R98" s="70"/>
      <c r="S98" s="70"/>
      <c r="T98" s="70"/>
      <c r="U98" s="70"/>
      <c r="V98" s="70"/>
      <c r="W98" s="70"/>
      <c r="X98" s="67"/>
    </row>
    <row r="99" spans="1:24" ht="23.25" customHeight="1" x14ac:dyDescent="0.15">
      <c r="A99" s="90"/>
      <c r="B99" s="91" t="s">
        <v>112</v>
      </c>
      <c r="C99" s="91"/>
      <c r="D99" s="91"/>
      <c r="E99" s="91"/>
      <c r="F99" s="91"/>
      <c r="G99" s="91"/>
      <c r="H99" s="91"/>
      <c r="I99" s="91"/>
      <c r="J99" s="91"/>
      <c r="K99" s="91"/>
      <c r="L99" s="91"/>
      <c r="M99" s="91"/>
      <c r="N99" s="91"/>
      <c r="O99" s="91"/>
      <c r="P99" s="91"/>
      <c r="Q99" s="91"/>
      <c r="R99" s="91"/>
      <c r="S99" s="91"/>
      <c r="T99" s="90"/>
      <c r="U99" s="90"/>
      <c r="V99" s="90"/>
      <c r="W99" s="90"/>
      <c r="X99" s="90"/>
    </row>
    <row r="100" spans="1:24" ht="23.25" customHeight="1" x14ac:dyDescent="0.15">
      <c r="A100" s="90"/>
      <c r="B100" s="92" t="s">
        <v>212</v>
      </c>
      <c r="C100" s="90"/>
      <c r="D100" s="90"/>
      <c r="E100" s="90"/>
      <c r="F100" s="90"/>
      <c r="G100" s="90"/>
      <c r="H100" s="90"/>
      <c r="I100" s="90"/>
      <c r="J100" s="90"/>
      <c r="K100" s="90"/>
      <c r="L100" s="90"/>
      <c r="M100" s="90"/>
      <c r="N100" s="90"/>
      <c r="O100" s="90"/>
      <c r="P100" s="90"/>
      <c r="Q100" s="90"/>
      <c r="R100" s="90"/>
      <c r="S100" s="90"/>
      <c r="T100" s="90"/>
      <c r="U100" s="90"/>
      <c r="V100" s="90"/>
      <c r="W100" s="90"/>
      <c r="X100" s="90"/>
    </row>
    <row r="101" spans="1:24" ht="23.25" customHeight="1" x14ac:dyDescent="0.15">
      <c r="A101" s="90"/>
      <c r="B101" s="93" t="s">
        <v>186</v>
      </c>
      <c r="C101" s="90"/>
      <c r="D101" s="90"/>
      <c r="E101" s="90"/>
      <c r="F101" s="90"/>
      <c r="G101" s="90"/>
      <c r="H101" s="90"/>
      <c r="I101" s="90"/>
      <c r="J101" s="90"/>
      <c r="K101" s="90"/>
      <c r="L101" s="90"/>
      <c r="M101" s="90"/>
      <c r="N101" s="90"/>
      <c r="O101" s="90"/>
      <c r="P101" s="90"/>
      <c r="Q101" s="90"/>
      <c r="R101" s="90"/>
      <c r="S101" s="90"/>
      <c r="T101" s="90"/>
      <c r="U101" s="90"/>
      <c r="V101" s="90"/>
      <c r="W101" s="90"/>
      <c r="X101" s="90"/>
    </row>
    <row r="102" spans="1:24" ht="23.25" customHeight="1" x14ac:dyDescent="0.15">
      <c r="A102" s="90"/>
      <c r="B102" s="93" t="s">
        <v>257</v>
      </c>
      <c r="C102" s="90"/>
      <c r="D102" s="90"/>
      <c r="E102" s="90"/>
      <c r="F102" s="90"/>
      <c r="G102" s="90"/>
      <c r="H102" s="90"/>
      <c r="I102" s="90"/>
      <c r="J102" s="90"/>
      <c r="K102" s="90"/>
      <c r="L102" s="90"/>
      <c r="M102" s="90"/>
      <c r="N102" s="90"/>
      <c r="O102" s="90"/>
      <c r="P102" s="90"/>
      <c r="Q102" s="90"/>
      <c r="R102" s="90"/>
      <c r="S102" s="90"/>
      <c r="T102" s="90"/>
      <c r="U102" s="90"/>
      <c r="V102" s="90"/>
      <c r="W102" s="90"/>
      <c r="X102" s="90"/>
    </row>
    <row r="103" spans="1:24" ht="23.25" customHeight="1" x14ac:dyDescent="0.15">
      <c r="A103" s="90"/>
      <c r="B103" s="93" t="s">
        <v>256</v>
      </c>
      <c r="C103" s="90"/>
      <c r="D103" s="90"/>
      <c r="E103" s="90"/>
      <c r="F103" s="90"/>
      <c r="G103" s="90"/>
      <c r="H103" s="90"/>
      <c r="I103" s="90"/>
      <c r="J103" s="90"/>
      <c r="K103" s="90"/>
      <c r="L103" s="90"/>
      <c r="M103" s="90"/>
      <c r="N103" s="90"/>
      <c r="O103" s="90"/>
      <c r="P103" s="90"/>
      <c r="Q103" s="90"/>
      <c r="R103" s="90"/>
      <c r="S103" s="90"/>
      <c r="T103" s="90"/>
      <c r="U103" s="90"/>
      <c r="V103" s="90"/>
      <c r="W103" s="90"/>
      <c r="X103" s="90"/>
    </row>
    <row r="104" spans="1:24" ht="23.25" customHeight="1" x14ac:dyDescent="0.15">
      <c r="A104" s="90"/>
      <c r="B104" s="93" t="s">
        <v>211</v>
      </c>
      <c r="C104" s="90"/>
      <c r="D104" s="90"/>
      <c r="E104" s="90"/>
      <c r="F104" s="90"/>
      <c r="G104" s="90"/>
      <c r="H104" s="90"/>
      <c r="I104" s="90"/>
      <c r="J104" s="90"/>
      <c r="K104" s="90"/>
      <c r="L104" s="90"/>
      <c r="M104" s="90"/>
      <c r="N104" s="90"/>
      <c r="O104" s="90"/>
      <c r="P104" s="90"/>
      <c r="Q104" s="90"/>
      <c r="R104" s="90"/>
      <c r="S104" s="90"/>
      <c r="T104" s="90"/>
      <c r="U104" s="90"/>
      <c r="V104" s="90"/>
      <c r="W104" s="90"/>
      <c r="X104" s="90"/>
    </row>
    <row r="105" spans="1:24" ht="23.25" customHeight="1" x14ac:dyDescent="0.15">
      <c r="A105" s="90"/>
      <c r="B105" s="93" t="s">
        <v>113</v>
      </c>
      <c r="C105" s="90"/>
      <c r="D105" s="90"/>
      <c r="E105" s="90"/>
      <c r="F105" s="90"/>
      <c r="G105" s="90"/>
      <c r="H105" s="90"/>
      <c r="I105" s="90"/>
      <c r="J105" s="90"/>
      <c r="K105" s="90"/>
      <c r="L105" s="90"/>
      <c r="M105" s="90"/>
      <c r="N105" s="90"/>
      <c r="O105" s="90"/>
      <c r="P105" s="90"/>
      <c r="Q105" s="90"/>
      <c r="R105" s="90"/>
      <c r="S105" s="90"/>
      <c r="T105" s="90"/>
      <c r="U105" s="90"/>
      <c r="V105" s="90"/>
      <c r="W105" s="90"/>
      <c r="X105" s="90"/>
    </row>
    <row r="108" spans="1:24" hidden="1" x14ac:dyDescent="0.15"/>
    <row r="109" spans="1:24" hidden="1" x14ac:dyDescent="0.15"/>
    <row r="110" spans="1:24" hidden="1" x14ac:dyDescent="0.15">
      <c r="C110" s="412" t="s">
        <v>125</v>
      </c>
      <c r="D110" s="412"/>
      <c r="E110" s="412"/>
      <c r="F110" s="412" t="s">
        <v>126</v>
      </c>
      <c r="G110" s="412"/>
    </row>
    <row r="111" spans="1:24" ht="18.75" hidden="1" customHeight="1" x14ac:dyDescent="0.15">
      <c r="C111" s="411" t="e">
        <f>#REF!</f>
        <v>#REF!</v>
      </c>
      <c r="D111" s="411"/>
      <c r="E111" s="411"/>
      <c r="F111" s="412" t="str">
        <f>IFERROR(VLOOKUP(C111,C114:I118,6,FALSE),"")</f>
        <v/>
      </c>
      <c r="G111" s="412"/>
    </row>
    <row r="112" spans="1:24" ht="18.75" hidden="1" customHeight="1" x14ac:dyDescent="0.15">
      <c r="C112" s="58"/>
    </row>
    <row r="113" spans="3:9" ht="18.75" hidden="1" customHeight="1" x14ac:dyDescent="0.15">
      <c r="C113" s="412" t="s">
        <v>119</v>
      </c>
      <c r="D113" s="412"/>
      <c r="E113" s="412"/>
      <c r="F113" s="412"/>
      <c r="G113" s="412"/>
      <c r="H113" s="412" t="s">
        <v>126</v>
      </c>
      <c r="I113" s="412"/>
    </row>
    <row r="114" spans="3:9" ht="18.75" hidden="1" customHeight="1" x14ac:dyDescent="0.15">
      <c r="C114" s="411" t="s">
        <v>117</v>
      </c>
      <c r="D114" s="411"/>
      <c r="E114" s="411"/>
      <c r="F114" s="411"/>
      <c r="G114" s="411"/>
      <c r="H114" s="412" t="s">
        <v>120</v>
      </c>
      <c r="I114" s="412"/>
    </row>
    <row r="115" spans="3:9" ht="18.75" hidden="1" customHeight="1" x14ac:dyDescent="0.15">
      <c r="C115" s="411" t="s">
        <v>118</v>
      </c>
      <c r="D115" s="411"/>
      <c r="E115" s="411"/>
      <c r="F115" s="411"/>
      <c r="G115" s="411"/>
      <c r="H115" s="412" t="s">
        <v>121</v>
      </c>
      <c r="I115" s="412"/>
    </row>
    <row r="116" spans="3:9" hidden="1" x14ac:dyDescent="0.15">
      <c r="C116" s="400" t="s">
        <v>114</v>
      </c>
      <c r="D116" s="400"/>
      <c r="E116" s="400"/>
      <c r="F116" s="400"/>
      <c r="G116" s="400"/>
      <c r="H116" s="412" t="s">
        <v>122</v>
      </c>
      <c r="I116" s="412"/>
    </row>
    <row r="117" spans="3:9" hidden="1" x14ac:dyDescent="0.15">
      <c r="C117" s="400" t="s">
        <v>115</v>
      </c>
      <c r="D117" s="400"/>
      <c r="E117" s="400"/>
      <c r="F117" s="400"/>
      <c r="G117" s="400"/>
      <c r="H117" s="412" t="s">
        <v>123</v>
      </c>
      <c r="I117" s="412"/>
    </row>
    <row r="118" spans="3:9" hidden="1" x14ac:dyDescent="0.15">
      <c r="C118" s="400" t="s">
        <v>116</v>
      </c>
      <c r="D118" s="400"/>
      <c r="E118" s="400"/>
      <c r="F118" s="400"/>
      <c r="G118" s="400"/>
      <c r="H118" s="412" t="s">
        <v>124</v>
      </c>
      <c r="I118" s="412"/>
    </row>
    <row r="119" spans="3:9" hidden="1" x14ac:dyDescent="0.15"/>
  </sheetData>
  <sheetProtection algorithmName="SHA-512" hashValue="BzxvaMmwnsD/uacoz+Lo2VE1v5rX5kqUA8D/YSi//9Hbnxu+uNgACXJysnsTG4NAnCqxArmoYE7FP1hRPQKJrw==" saltValue="Pz9AzviGMSCCYQx5FLu1/Q==" spinCount="100000" sheet="1" selectLockedCells="1"/>
  <mergeCells count="190">
    <mergeCell ref="M84:O84"/>
    <mergeCell ref="U38:W38"/>
    <mergeCell ref="U36:W36"/>
    <mergeCell ref="U37:W37"/>
    <mergeCell ref="C79:H79"/>
    <mergeCell ref="I79:J79"/>
    <mergeCell ref="K79:L79"/>
    <mergeCell ref="O79:P79"/>
    <mergeCell ref="C68:F68"/>
    <mergeCell ref="G68:H68"/>
    <mergeCell ref="Q79:W79"/>
    <mergeCell ref="H37:O37"/>
    <mergeCell ref="P37:Q37"/>
    <mergeCell ref="R37:S37"/>
    <mergeCell ref="G64:J64"/>
    <mergeCell ref="G65:J65"/>
    <mergeCell ref="K56:O56"/>
    <mergeCell ref="K57:M57"/>
    <mergeCell ref="G55:J55"/>
    <mergeCell ref="G56:J56"/>
    <mergeCell ref="G57:J57"/>
    <mergeCell ref="G58:J58"/>
    <mergeCell ref="G59:J59"/>
    <mergeCell ref="G60:J60"/>
    <mergeCell ref="Q72:W72"/>
    <mergeCell ref="Q73:AD73"/>
    <mergeCell ref="Q74:AD74"/>
    <mergeCell ref="B73:O73"/>
    <mergeCell ref="B71:O71"/>
    <mergeCell ref="B72:O72"/>
    <mergeCell ref="K68:L68"/>
    <mergeCell ref="B68:B70"/>
    <mergeCell ref="C69:F70"/>
    <mergeCell ref="G69:L69"/>
    <mergeCell ref="G70:L70"/>
    <mergeCell ref="M70:N70"/>
    <mergeCell ref="H118:I118"/>
    <mergeCell ref="C118:G118"/>
    <mergeCell ref="D56:E56"/>
    <mergeCell ref="D57:E57"/>
    <mergeCell ref="D58:E58"/>
    <mergeCell ref="D59:E59"/>
    <mergeCell ref="D60:E60"/>
    <mergeCell ref="D61:E61"/>
    <mergeCell ref="D62:E62"/>
    <mergeCell ref="D63:E63"/>
    <mergeCell ref="D64:E64"/>
    <mergeCell ref="C84:K84"/>
    <mergeCell ref="C115:G115"/>
    <mergeCell ref="H113:I113"/>
    <mergeCell ref="H114:I114"/>
    <mergeCell ref="D93:E93"/>
    <mergeCell ref="D94:E94"/>
    <mergeCell ref="G62:J62"/>
    <mergeCell ref="C117:G117"/>
    <mergeCell ref="C113:G113"/>
    <mergeCell ref="H115:I115"/>
    <mergeCell ref="H116:I116"/>
    <mergeCell ref="H117:I117"/>
    <mergeCell ref="G61:J61"/>
    <mergeCell ref="D65:E65"/>
    <mergeCell ref="D55:E55"/>
    <mergeCell ref="P57:W57"/>
    <mergeCell ref="P58:W58"/>
    <mergeCell ref="P59:W59"/>
    <mergeCell ref="P60:W60"/>
    <mergeCell ref="P61:W61"/>
    <mergeCell ref="P62:W62"/>
    <mergeCell ref="P55:W55"/>
    <mergeCell ref="G63:J63"/>
    <mergeCell ref="F13:N13"/>
    <mergeCell ref="F14:N14"/>
    <mergeCell ref="Q93:W93"/>
    <mergeCell ref="H36:O36"/>
    <mergeCell ref="P36:Q36"/>
    <mergeCell ref="R36:S36"/>
    <mergeCell ref="C116:G116"/>
    <mergeCell ref="Q96:W96"/>
    <mergeCell ref="B95:O95"/>
    <mergeCell ref="B96:O96"/>
    <mergeCell ref="C88:O91"/>
    <mergeCell ref="B84:B94"/>
    <mergeCell ref="C92:L92"/>
    <mergeCell ref="C111:E111"/>
    <mergeCell ref="F111:G111"/>
    <mergeCell ref="C110:E110"/>
    <mergeCell ref="F110:G110"/>
    <mergeCell ref="C114:G114"/>
    <mergeCell ref="Q80:W80"/>
    <mergeCell ref="B55:B65"/>
    <mergeCell ref="R46:R48"/>
    <mergeCell ref="O48:Q48"/>
    <mergeCell ref="C46:Q46"/>
    <mergeCell ref="M69:N69"/>
    <mergeCell ref="F41:G42"/>
    <mergeCell ref="F43:G43"/>
    <mergeCell ref="B16:B19"/>
    <mergeCell ref="C7:E7"/>
    <mergeCell ref="P7:W7"/>
    <mergeCell ref="P9:W9"/>
    <mergeCell ref="P11:W12"/>
    <mergeCell ref="K9:N9"/>
    <mergeCell ref="F12:N12"/>
    <mergeCell ref="F11:N11"/>
    <mergeCell ref="F25:N25"/>
    <mergeCell ref="P21:W21"/>
    <mergeCell ref="P22:W23"/>
    <mergeCell ref="C14:E14"/>
    <mergeCell ref="C9:E9"/>
    <mergeCell ref="F9:J9"/>
    <mergeCell ref="C11:E11"/>
    <mergeCell ref="C12:E12"/>
    <mergeCell ref="J7:N7"/>
    <mergeCell ref="F7:I7"/>
    <mergeCell ref="F16:I19"/>
    <mergeCell ref="J16:N19"/>
    <mergeCell ref="C13:E13"/>
    <mergeCell ref="C16:E19"/>
    <mergeCell ref="H39:I39"/>
    <mergeCell ref="H40:I40"/>
    <mergeCell ref="H41:I41"/>
    <mergeCell ref="B1:W1"/>
    <mergeCell ref="R33:S33"/>
    <mergeCell ref="B21:B23"/>
    <mergeCell ref="B25:B28"/>
    <mergeCell ref="C25:E25"/>
    <mergeCell ref="C26:E26"/>
    <mergeCell ref="C27:E27"/>
    <mergeCell ref="C28:E28"/>
    <mergeCell ref="F27:N27"/>
    <mergeCell ref="F28:N28"/>
    <mergeCell ref="C23:E23"/>
    <mergeCell ref="C21:E21"/>
    <mergeCell ref="C22:E22"/>
    <mergeCell ref="F23:N23"/>
    <mergeCell ref="F22:N22"/>
    <mergeCell ref="F21:N21"/>
    <mergeCell ref="B11:B12"/>
    <mergeCell ref="B13:B14"/>
    <mergeCell ref="P14:W14"/>
    <mergeCell ref="B30:B43"/>
    <mergeCell ref="F38:G40"/>
    <mergeCell ref="O47:Q47"/>
    <mergeCell ref="F32:G32"/>
    <mergeCell ref="H33:O33"/>
    <mergeCell ref="H35:O35"/>
    <mergeCell ref="C50:N50"/>
    <mergeCell ref="C52:H52"/>
    <mergeCell ref="I52:J52"/>
    <mergeCell ref="P56:W56"/>
    <mergeCell ref="C30:E43"/>
    <mergeCell ref="F30:G30"/>
    <mergeCell ref="F33:G37"/>
    <mergeCell ref="U31:W31"/>
    <mergeCell ref="H42:I42"/>
    <mergeCell ref="H32:O32"/>
    <mergeCell ref="R34:S34"/>
    <mergeCell ref="R35:S35"/>
    <mergeCell ref="C48:N48"/>
    <mergeCell ref="C47:N47"/>
    <mergeCell ref="J39:O39"/>
    <mergeCell ref="J40:O40"/>
    <mergeCell ref="J41:O41"/>
    <mergeCell ref="J42:O42"/>
    <mergeCell ref="H43:O43"/>
    <mergeCell ref="H38:I38"/>
    <mergeCell ref="Q84:W92"/>
    <mergeCell ref="J38:O38"/>
    <mergeCell ref="B46:B49"/>
    <mergeCell ref="C49:G49"/>
    <mergeCell ref="I49:Q49"/>
    <mergeCell ref="S46:W49"/>
    <mergeCell ref="C85:O85"/>
    <mergeCell ref="F26:N26"/>
    <mergeCell ref="U30:W30"/>
    <mergeCell ref="U34:W34"/>
    <mergeCell ref="N80:P80"/>
    <mergeCell ref="F31:G31"/>
    <mergeCell ref="U32:W32"/>
    <mergeCell ref="U33:W33"/>
    <mergeCell ref="U35:W35"/>
    <mergeCell ref="U39:W42"/>
    <mergeCell ref="H34:O34"/>
    <mergeCell ref="R30:S32"/>
    <mergeCell ref="P33:Q33"/>
    <mergeCell ref="P34:Q34"/>
    <mergeCell ref="P35:Q35"/>
    <mergeCell ref="P30:Q32"/>
    <mergeCell ref="H31:O31"/>
    <mergeCell ref="H30:O30"/>
  </mergeCells>
  <phoneticPr fontId="2" type="Hiragana"/>
  <dataValidations count="10">
    <dataValidation type="list" allowBlank="1" showInputMessage="1" showErrorMessage="1" sqref="F9:J9" xr:uid="{00000000-0002-0000-0000-000000000000}">
      <formula1>"　,小学生,中学生,高等学校,大学,職場一般"</formula1>
    </dataValidation>
    <dataValidation type="list" allowBlank="1" showInputMessage="1" showErrorMessage="1" sqref="O47:Q48" xr:uid="{00000000-0002-0000-0000-000001000000}">
      <formula1>"承諾します,承諾しません"</formula1>
    </dataValidation>
    <dataValidation type="list" allowBlank="1" showInputMessage="1" showErrorMessage="1" sqref="M84:O84" xr:uid="{00000000-0002-0000-0000-000002000000}">
      <formula1>"　,12月13日（土）,12月14日（日）,12月20日（土）,12月21日（日）"</formula1>
    </dataValidation>
    <dataValidation type="list" allowBlank="1" showInputMessage="1" showErrorMessage="1" sqref="K93:K94" xr:uid="{00000000-0002-0000-0000-000003000000}">
      <formula1>"　,6,7,8,9,10,11,12,13,14,15,16,17,18,19,20,21,22,23,24"</formula1>
    </dataValidation>
    <dataValidation type="list" allowBlank="1" showInputMessage="1" showErrorMessage="1" sqref="M93:M94" xr:uid="{00000000-0002-0000-0000-000004000000}">
      <formula1>"　,00,05,10,15,20,25,30,35,40,45,50,55"</formula1>
    </dataValidation>
    <dataValidation type="list" allowBlank="1" showInputMessage="1" showErrorMessage="1" sqref="D56:E65" xr:uid="{00000000-0002-0000-0000-000005000000}">
      <formula1>"　,ピッコロ,フルート,オーボエ,イングリッシュホルン,ファゴット,B♭クラリネット,E♭クラリネット,アルトクラリネット,バスクラリネット,コントラアルトクラリネット,コントラバスクラリネット,ソプラノサクソフォン,アルトサクソフォン,テナーサクソフォン,バリトンサクソフォン,ホルン,アルトホルン,フリユーゲルホルン,ピッコロトランペット,トランペット,コルネット,トロンボーン,バストロンボーン,ユーフォニアム,バリトン,チューバ,E♭バス,打楽器,コントラバス"</formula1>
    </dataValidation>
    <dataValidation type="list" allowBlank="1" showInputMessage="1" showErrorMessage="1" sqref="F56:F65" xr:uid="{00000000-0002-0000-0000-000006000000}">
      <formula1>"　 ,Ⅰ,Ⅱ,Ⅲ,Ⅳ,Ⅴ,Ⅵ,Ⅶ,Ⅷ,Ⅸ,Ⅹ"</formula1>
    </dataValidation>
    <dataValidation type="list" allowBlank="1" showInputMessage="1" showErrorMessage="1" sqref="H93:H94" xr:uid="{00000000-0002-0000-0000-000008000000}">
      <formula1>"　 ,1,2,3,4,5,6,7,8,9,10,11,12,13,14,15,16,17,18,19,20,21,22,23,24,25,26,27,28,29,30,31"</formula1>
    </dataValidation>
    <dataValidation type="list" allowBlank="1" showInputMessage="1" showErrorMessage="1" sqref="K79:L79" xr:uid="{00000000-0002-0000-0000-00000A000000}">
      <formula1>"　,１,２,３,４,５,"</formula1>
    </dataValidation>
    <dataValidation type="list" allowBlank="1" showInputMessage="1" showErrorMessage="1" sqref="I49" xr:uid="{2045D8BB-B063-4408-8E32-77B488464B65}">
      <formula1>"済んでいる,済んでいない,出版されている楽譜（レンタル譜含む）を使用しているので不要,権利消滅により不要,オリジナル作品のため不要"</formula1>
    </dataValidation>
  </dataValidations>
  <pageMargins left="1.1023622047244095" right="0.31496062992125984" top="0.15748031496062992" bottom="0.15748031496062992" header="0.31496062992125984" footer="0.31496062992125984"/>
  <pageSetup paperSize="9"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42"/>
  <sheetViews>
    <sheetView workbookViewId="0"/>
  </sheetViews>
  <sheetFormatPr defaultRowHeight="13.5" x14ac:dyDescent="0.15"/>
  <cols>
    <col min="1" max="2" width="7.75" customWidth="1"/>
    <col min="3" max="12" width="8.625" customWidth="1"/>
  </cols>
  <sheetData>
    <row r="1" spans="1:13" ht="22.5" customHeight="1" x14ac:dyDescent="0.15">
      <c r="A1" s="7" t="s">
        <v>133</v>
      </c>
      <c r="B1" s="7"/>
      <c r="C1" s="8"/>
      <c r="D1" s="8"/>
      <c r="E1" s="8"/>
      <c r="F1" s="8"/>
      <c r="G1" s="526" t="s">
        <v>265</v>
      </c>
      <c r="H1" s="526"/>
      <c r="I1" s="526"/>
      <c r="J1" s="526"/>
      <c r="K1" s="526"/>
      <c r="L1" s="526"/>
    </row>
    <row r="2" spans="1:13" ht="39" customHeight="1" x14ac:dyDescent="0.15">
      <c r="A2" s="527" t="s">
        <v>263</v>
      </c>
      <c r="B2" s="527"/>
      <c r="C2" s="527"/>
      <c r="D2" s="527"/>
      <c r="E2" s="527"/>
      <c r="F2" s="527"/>
      <c r="G2" s="527"/>
      <c r="H2" s="527"/>
      <c r="I2" s="527"/>
      <c r="J2" s="527"/>
      <c r="K2" s="527"/>
      <c r="L2" s="527"/>
    </row>
    <row r="3" spans="1:13" ht="24" customHeight="1" x14ac:dyDescent="0.15">
      <c r="A3" s="532" t="s">
        <v>264</v>
      </c>
      <c r="B3" s="532"/>
      <c r="C3" s="532"/>
      <c r="D3" s="532"/>
      <c r="E3" s="532"/>
      <c r="F3" s="532"/>
      <c r="G3" s="532"/>
      <c r="H3" s="532"/>
      <c r="I3" s="532"/>
      <c r="J3" s="532"/>
      <c r="K3" s="532"/>
      <c r="L3" s="532"/>
    </row>
    <row r="4" spans="1:13" ht="33" customHeight="1" x14ac:dyDescent="0.15">
      <c r="A4" s="181"/>
      <c r="B4" s="181"/>
      <c r="C4" s="181"/>
      <c r="D4" s="181"/>
      <c r="E4" s="181"/>
      <c r="F4" s="181"/>
      <c r="G4" s="183"/>
      <c r="H4" s="543" t="s">
        <v>219</v>
      </c>
      <c r="I4" s="544"/>
      <c r="J4" s="545" t="str">
        <f>IF('（A)入力シート'!M84="","",'（A)入力シート'!M84)</f>
        <v>　</v>
      </c>
      <c r="K4" s="546"/>
      <c r="L4" s="547"/>
    </row>
    <row r="5" spans="1:13" ht="33" customHeight="1" x14ac:dyDescent="0.15">
      <c r="A5" s="533" t="s">
        <v>71</v>
      </c>
      <c r="B5" s="472"/>
      <c r="C5" s="534" t="str">
        <f>IF('（A)入力シート'!F9="","",'（A)入力シート'!F9)</f>
        <v>　</v>
      </c>
      <c r="D5" s="534"/>
      <c r="E5" s="534"/>
      <c r="F5" s="180" t="s">
        <v>8</v>
      </c>
      <c r="G5" s="180"/>
      <c r="H5" s="535" t="s">
        <v>80</v>
      </c>
      <c r="I5" s="536"/>
      <c r="J5" s="498"/>
      <c r="K5" s="498"/>
      <c r="L5" s="23" t="s">
        <v>79</v>
      </c>
    </row>
    <row r="6" spans="1:13" ht="21" customHeight="1" x14ac:dyDescent="0.15">
      <c r="A6" s="528" t="s">
        <v>69</v>
      </c>
      <c r="B6" s="529"/>
      <c r="C6" s="537" t="str">
        <f>IF('（A)入力シート'!F11="","",'（A)入力シート'!F11)</f>
        <v/>
      </c>
      <c r="D6" s="538"/>
      <c r="E6" s="538"/>
      <c r="F6" s="538"/>
      <c r="G6" s="538"/>
      <c r="H6" s="538"/>
      <c r="I6" s="538"/>
      <c r="J6" s="538"/>
      <c r="K6" s="538"/>
      <c r="L6" s="539"/>
    </row>
    <row r="7" spans="1:13" ht="35.25" customHeight="1" x14ac:dyDescent="0.15">
      <c r="A7" s="530" t="s">
        <v>78</v>
      </c>
      <c r="B7" s="531"/>
      <c r="C7" s="540" t="str">
        <f>IF('（A)入力シート'!F12="","",'（A)入力シート'!F12)</f>
        <v/>
      </c>
      <c r="D7" s="541"/>
      <c r="E7" s="541"/>
      <c r="F7" s="541"/>
      <c r="G7" s="541"/>
      <c r="H7" s="541"/>
      <c r="I7" s="541"/>
      <c r="J7" s="541"/>
      <c r="K7" s="541"/>
      <c r="L7" s="542"/>
    </row>
    <row r="8" spans="1:13" ht="35.25" customHeight="1" x14ac:dyDescent="0.15">
      <c r="A8" s="490" t="s">
        <v>155</v>
      </c>
      <c r="B8" s="491"/>
      <c r="C8" s="499" t="str">
        <f>IF('（A)入力シート'!F16="","",'（A)入力シート'!F16)</f>
        <v/>
      </c>
      <c r="D8" s="500"/>
      <c r="E8" s="500"/>
      <c r="F8" s="500"/>
      <c r="G8" s="500"/>
      <c r="H8" s="501" t="s">
        <v>144</v>
      </c>
      <c r="I8" s="501"/>
      <c r="J8" s="501"/>
      <c r="K8" s="501"/>
      <c r="L8" s="502"/>
    </row>
    <row r="9" spans="1:13" ht="24.75" customHeight="1" x14ac:dyDescent="0.15">
      <c r="A9" s="507" t="s">
        <v>65</v>
      </c>
      <c r="B9" s="508"/>
      <c r="C9" s="25" t="s">
        <v>58</v>
      </c>
      <c r="D9" s="498" t="str">
        <f>IF('（A)入力シート'!F25="","",'（A)入力シート'!F25)</f>
        <v/>
      </c>
      <c r="E9" s="498"/>
      <c r="F9" s="498"/>
      <c r="G9" s="498"/>
      <c r="H9" s="18" t="s">
        <v>59</v>
      </c>
      <c r="I9" s="471" t="str">
        <f>IF('（A)入力シート'!F27="","",'（A)入力シート'!F27)</f>
        <v/>
      </c>
      <c r="J9" s="471"/>
      <c r="K9" s="471"/>
      <c r="L9" s="472"/>
      <c r="M9" s="12"/>
    </row>
    <row r="10" spans="1:13" ht="24.75" customHeight="1" x14ac:dyDescent="0.15">
      <c r="A10" s="509"/>
      <c r="B10" s="510"/>
      <c r="C10" s="473" t="str">
        <f>IF('（A)入力シート'!F26="","",'（A)入力シート'!F26)</f>
        <v/>
      </c>
      <c r="D10" s="474"/>
      <c r="E10" s="474"/>
      <c r="F10" s="474"/>
      <c r="G10" s="474"/>
      <c r="H10" s="29" t="s">
        <v>52</v>
      </c>
      <c r="I10" s="493" t="str">
        <f>IF('（A)入力シート'!F28="","",'（A)入力シート'!F28)</f>
        <v/>
      </c>
      <c r="J10" s="493"/>
      <c r="K10" s="493"/>
      <c r="L10" s="494"/>
      <c r="M10" s="12"/>
    </row>
    <row r="11" spans="1:13" ht="22.5" customHeight="1" x14ac:dyDescent="0.15">
      <c r="A11" s="503" t="s">
        <v>10</v>
      </c>
      <c r="B11" s="504"/>
      <c r="C11" s="579" t="str">
        <f>IF('（A)入力シート'!F21="","",'（A)入力シート'!F21)</f>
        <v/>
      </c>
      <c r="D11" s="580"/>
      <c r="E11" s="580"/>
      <c r="F11" s="580"/>
      <c r="G11" s="581"/>
      <c r="H11" s="463" t="s">
        <v>60</v>
      </c>
      <c r="I11" s="582"/>
      <c r="J11" s="582"/>
      <c r="K11" s="582"/>
      <c r="L11" s="583"/>
      <c r="M11" s="24"/>
    </row>
    <row r="12" spans="1:13" ht="29.25" customHeight="1" x14ac:dyDescent="0.15">
      <c r="A12" s="505" t="s">
        <v>57</v>
      </c>
      <c r="B12" s="506"/>
      <c r="C12" s="495" t="str">
        <f>IF('（A)入力シート'!F22="","",'（A)入力シート'!F22)</f>
        <v/>
      </c>
      <c r="D12" s="496"/>
      <c r="E12" s="496"/>
      <c r="F12" s="496"/>
      <c r="G12" s="497"/>
      <c r="H12" s="492" t="str">
        <f>IF('（A)入力シート'!F23="","",'（A)入力シート'!F23)</f>
        <v/>
      </c>
      <c r="I12" s="493"/>
      <c r="J12" s="493"/>
      <c r="K12" s="493"/>
      <c r="L12" s="494"/>
      <c r="M12" s="12"/>
    </row>
    <row r="13" spans="1:13" ht="33.75" customHeight="1" x14ac:dyDescent="0.15">
      <c r="A13" s="507" t="s">
        <v>145</v>
      </c>
      <c r="B13" s="508"/>
      <c r="C13" s="9" t="s">
        <v>54</v>
      </c>
      <c r="D13" s="478" t="str">
        <f>IF('（A)入力シート'!H31="","",'（A)入力シート'!H31)</f>
        <v/>
      </c>
      <c r="E13" s="479"/>
      <c r="F13" s="479"/>
      <c r="G13" s="479"/>
      <c r="H13" s="479"/>
      <c r="I13" s="480"/>
      <c r="J13" s="475" t="s">
        <v>63</v>
      </c>
      <c r="K13" s="476"/>
      <c r="L13" s="477"/>
      <c r="M13" s="27"/>
    </row>
    <row r="14" spans="1:13" ht="33.75" customHeight="1" x14ac:dyDescent="0.15">
      <c r="A14" s="573"/>
      <c r="B14" s="574"/>
      <c r="C14" s="10" t="s">
        <v>53</v>
      </c>
      <c r="D14" s="481" t="str">
        <f>IF('（A)入力シート'!H32="","",'（A)入力シート'!H32)</f>
        <v/>
      </c>
      <c r="E14" s="482"/>
      <c r="F14" s="482"/>
      <c r="G14" s="482"/>
      <c r="H14" s="482"/>
      <c r="I14" s="483"/>
      <c r="J14" s="475" t="str">
        <f>IF('（A)入力シート'!R30="","",'（A)入力シート'!R30)</f>
        <v/>
      </c>
      <c r="K14" s="476"/>
      <c r="L14" s="477"/>
      <c r="M14" s="26"/>
    </row>
    <row r="15" spans="1:13" ht="18" customHeight="1" x14ac:dyDescent="0.15">
      <c r="A15" s="573"/>
      <c r="B15" s="574"/>
      <c r="C15" s="484" t="s">
        <v>82</v>
      </c>
      <c r="D15" s="470" t="str">
        <f>IF('（A)入力シート'!H33="","",'（A)入力シート'!H33)</f>
        <v/>
      </c>
      <c r="E15" s="470"/>
      <c r="F15" s="470"/>
      <c r="G15" s="470"/>
      <c r="H15" s="470"/>
      <c r="I15" s="487" t="s">
        <v>83</v>
      </c>
      <c r="J15" s="467" t="str">
        <f>IF('（A)入力シート'!R33="","",'（A)入力シート'!R33)</f>
        <v/>
      </c>
      <c r="K15" s="468"/>
      <c r="L15" s="469"/>
      <c r="M15" s="26"/>
    </row>
    <row r="16" spans="1:13" ht="18" customHeight="1" x14ac:dyDescent="0.15">
      <c r="A16" s="573"/>
      <c r="B16" s="574"/>
      <c r="C16" s="485"/>
      <c r="D16" s="470" t="str">
        <f>IF('（A)入力シート'!H34="","",'（A)入力シート'!H34)</f>
        <v/>
      </c>
      <c r="E16" s="470"/>
      <c r="F16" s="470"/>
      <c r="G16" s="470"/>
      <c r="H16" s="470"/>
      <c r="I16" s="488"/>
      <c r="J16" s="467" t="str">
        <f>IF('（A)入力シート'!R34="","",'（A)入力シート'!R34)</f>
        <v/>
      </c>
      <c r="K16" s="468"/>
      <c r="L16" s="469"/>
      <c r="M16" s="26"/>
    </row>
    <row r="17" spans="1:13" ht="18" customHeight="1" x14ac:dyDescent="0.15">
      <c r="A17" s="573"/>
      <c r="B17" s="574"/>
      <c r="C17" s="485"/>
      <c r="D17" s="470" t="str">
        <f>IF('（A)入力シート'!H35="","",'（A)入力シート'!H35)</f>
        <v/>
      </c>
      <c r="E17" s="470"/>
      <c r="F17" s="470"/>
      <c r="G17" s="470"/>
      <c r="H17" s="470"/>
      <c r="I17" s="488"/>
      <c r="J17" s="467" t="str">
        <f>IF('（A)入力シート'!R35="","",'（A)入力シート'!R35)</f>
        <v/>
      </c>
      <c r="K17" s="468"/>
      <c r="L17" s="469"/>
      <c r="M17" s="26"/>
    </row>
    <row r="18" spans="1:13" ht="18" customHeight="1" x14ac:dyDescent="0.15">
      <c r="A18" s="573"/>
      <c r="B18" s="574"/>
      <c r="C18" s="485"/>
      <c r="D18" s="470" t="str">
        <f>IF('（A)入力シート'!H36="","",'（A)入力シート'!H36)</f>
        <v/>
      </c>
      <c r="E18" s="470"/>
      <c r="F18" s="470"/>
      <c r="G18" s="470"/>
      <c r="H18" s="470"/>
      <c r="I18" s="488"/>
      <c r="J18" s="467" t="str">
        <f>IF('（A)入力シート'!R36="","",'（A)入力シート'!R36)</f>
        <v/>
      </c>
      <c r="K18" s="468"/>
      <c r="L18" s="469"/>
      <c r="M18" s="26"/>
    </row>
    <row r="19" spans="1:13" ht="18" customHeight="1" x14ac:dyDescent="0.15">
      <c r="A19" s="509"/>
      <c r="B19" s="510"/>
      <c r="C19" s="486"/>
      <c r="D19" s="470" t="str">
        <f>IF('（A)入力シート'!H37="","",'（A)入力シート'!H37)</f>
        <v/>
      </c>
      <c r="E19" s="470"/>
      <c r="F19" s="470"/>
      <c r="G19" s="470"/>
      <c r="H19" s="470"/>
      <c r="I19" s="489"/>
      <c r="J19" s="467" t="str">
        <f>IF('（A)入力シート'!R37="","",'（A)入力シート'!R37)</f>
        <v/>
      </c>
      <c r="K19" s="468"/>
      <c r="L19" s="469"/>
      <c r="M19" s="26"/>
    </row>
    <row r="20" spans="1:13" ht="25.5" customHeight="1" x14ac:dyDescent="0.15">
      <c r="A20" s="507" t="s">
        <v>61</v>
      </c>
      <c r="B20" s="508"/>
      <c r="C20" s="17" t="s">
        <v>54</v>
      </c>
      <c r="D20" s="555" t="str">
        <f>IF('（A)入力シート'!J39="","",'（A)入力シート'!J39)</f>
        <v/>
      </c>
      <c r="E20" s="556"/>
      <c r="F20" s="557"/>
      <c r="G20" s="507" t="s">
        <v>55</v>
      </c>
      <c r="H20" s="561"/>
      <c r="I20" s="9" t="s">
        <v>54</v>
      </c>
      <c r="J20" s="555" t="str">
        <f>IF('（A)入力シート'!J41="","",'（A)入力シート'!J41)</f>
        <v/>
      </c>
      <c r="K20" s="556"/>
      <c r="L20" s="557"/>
      <c r="M20" s="24"/>
    </row>
    <row r="21" spans="1:13" ht="25.5" customHeight="1" x14ac:dyDescent="0.15">
      <c r="A21" s="509"/>
      <c r="B21" s="510"/>
      <c r="C21" s="16" t="s">
        <v>53</v>
      </c>
      <c r="D21" s="558" t="str">
        <f>IF('（A)入力シート'!J40="","",'（A)入力シート'!J40)</f>
        <v/>
      </c>
      <c r="E21" s="559"/>
      <c r="F21" s="560"/>
      <c r="G21" s="509"/>
      <c r="H21" s="562"/>
      <c r="I21" s="10" t="s">
        <v>53</v>
      </c>
      <c r="J21" s="558" t="str">
        <f>IF('（A)入力シート'!J42="","",'（A)入力シート'!J42)</f>
        <v/>
      </c>
      <c r="K21" s="559"/>
      <c r="L21" s="560"/>
      <c r="M21" s="27"/>
    </row>
    <row r="22" spans="1:13" ht="27.75" customHeight="1" x14ac:dyDescent="0.15">
      <c r="A22" s="490" t="s">
        <v>62</v>
      </c>
      <c r="B22" s="491"/>
      <c r="C22" s="584" t="str">
        <f>IF('（A)入力シート'!H43="","",'（A)入力シート'!H43)</f>
        <v/>
      </c>
      <c r="D22" s="585"/>
      <c r="E22" s="585"/>
      <c r="F22" s="585"/>
      <c r="G22" s="586"/>
      <c r="H22" s="184"/>
      <c r="I22" s="185"/>
      <c r="J22" s="186"/>
      <c r="K22" s="186"/>
      <c r="L22" s="187"/>
      <c r="M22" s="28"/>
    </row>
    <row r="23" spans="1:13" ht="31.5" customHeight="1" x14ac:dyDescent="0.15">
      <c r="A23" s="563" t="s">
        <v>150</v>
      </c>
      <c r="B23" s="564"/>
      <c r="C23" s="553" t="s">
        <v>302</v>
      </c>
      <c r="D23" s="554"/>
      <c r="E23" s="554"/>
      <c r="F23" s="554"/>
      <c r="G23" s="554"/>
      <c r="H23" s="554"/>
      <c r="I23" s="554"/>
      <c r="J23" s="554"/>
      <c r="K23" s="571" t="str">
        <f>IF('（A)入力シート'!O47="","",'（A)入力シート'!O47)</f>
        <v>承諾します</v>
      </c>
      <c r="L23" s="572"/>
      <c r="M23" s="12"/>
    </row>
    <row r="24" spans="1:13" ht="28.5" customHeight="1" x14ac:dyDescent="0.15">
      <c r="A24" s="565"/>
      <c r="B24" s="566"/>
      <c r="C24" s="524" t="s">
        <v>266</v>
      </c>
      <c r="D24" s="525"/>
      <c r="E24" s="525"/>
      <c r="F24" s="525"/>
      <c r="G24" s="525"/>
      <c r="H24" s="525"/>
      <c r="I24" s="525"/>
      <c r="J24" s="525"/>
      <c r="K24" s="571" t="str">
        <f>IF('（A)入力シート'!O48="","",'（A)入力シート'!O48)</f>
        <v>承諾します</v>
      </c>
      <c r="L24" s="572"/>
      <c r="M24" s="12"/>
    </row>
    <row r="25" spans="1:13" ht="28.5" customHeight="1" x14ac:dyDescent="0.15">
      <c r="A25" s="567"/>
      <c r="B25" s="568"/>
      <c r="C25" s="569" t="s">
        <v>278</v>
      </c>
      <c r="D25" s="570"/>
      <c r="E25" s="570"/>
      <c r="F25" s="546" t="str">
        <f>IF('（A)入力シート'!I49="","",'（A)入力シート'!I49)</f>
        <v/>
      </c>
      <c r="G25" s="546"/>
      <c r="H25" s="546"/>
      <c r="I25" s="546"/>
      <c r="J25" s="546"/>
      <c r="K25" s="546"/>
      <c r="L25" s="547"/>
      <c r="M25" s="12"/>
    </row>
    <row r="26" spans="1:13" ht="28.5" customHeight="1" x14ac:dyDescent="0.15">
      <c r="A26" s="520" t="s">
        <v>214</v>
      </c>
      <c r="B26" s="521"/>
      <c r="C26" s="550" t="s">
        <v>303</v>
      </c>
      <c r="D26" s="551"/>
      <c r="E26" s="551"/>
      <c r="F26" s="249" t="str">
        <f>IF('（A)入力シート'!I68="","",'（A)入力シート'!I68)</f>
        <v/>
      </c>
      <c r="G26" s="163" t="s">
        <v>215</v>
      </c>
      <c r="H26" s="552" t="str">
        <f>IF('（A)入力シート'!K68="","",'（A)入力シート'!K68)</f>
        <v/>
      </c>
      <c r="I26" s="552"/>
      <c r="J26" s="163" t="s">
        <v>38</v>
      </c>
      <c r="K26" s="161"/>
      <c r="L26" s="162"/>
      <c r="M26" s="12"/>
    </row>
    <row r="27" spans="1:13" ht="7.5" customHeight="1" x14ac:dyDescent="0.15">
      <c r="A27" s="549"/>
      <c r="B27" s="549"/>
      <c r="C27" s="549"/>
      <c r="D27" s="549"/>
      <c r="E27" s="549"/>
      <c r="F27" s="549"/>
      <c r="G27" s="549"/>
      <c r="H27" s="548"/>
      <c r="I27" s="548"/>
      <c r="J27" s="590"/>
      <c r="K27" s="590"/>
      <c r="L27" s="205"/>
      <c r="M27" s="12"/>
    </row>
    <row r="28" spans="1:13" ht="7.5" customHeight="1" x14ac:dyDescent="0.15">
      <c r="A28" s="206"/>
      <c r="B28" s="206"/>
      <c r="C28" s="207"/>
      <c r="D28" s="207"/>
      <c r="E28" s="207"/>
      <c r="F28" s="207"/>
      <c r="G28" s="207"/>
      <c r="H28" s="207"/>
      <c r="I28" s="207"/>
      <c r="J28" s="207"/>
      <c r="K28" s="208"/>
      <c r="L28" s="208"/>
      <c r="M28" s="12"/>
    </row>
    <row r="29" spans="1:13" ht="24" customHeight="1" x14ac:dyDescent="0.15">
      <c r="A29" s="461" t="s">
        <v>147</v>
      </c>
      <c r="B29" s="461"/>
      <c r="C29" s="204" t="s">
        <v>148</v>
      </c>
      <c r="D29" s="461" t="s">
        <v>149</v>
      </c>
      <c r="E29" s="461"/>
      <c r="F29" s="462"/>
      <c r="G29" s="466" t="s">
        <v>147</v>
      </c>
      <c r="H29" s="461"/>
      <c r="I29" s="204" t="s">
        <v>148</v>
      </c>
      <c r="J29" s="461" t="s">
        <v>149</v>
      </c>
      <c r="K29" s="461"/>
      <c r="L29" s="461"/>
      <c r="M29" s="12"/>
    </row>
    <row r="30" spans="1:13" ht="24" customHeight="1" x14ac:dyDescent="0.15">
      <c r="A30" s="512" t="str">
        <f>IF('（A)入力シート'!D56="","",'（A)入力シート'!D56)</f>
        <v/>
      </c>
      <c r="B30" s="513"/>
      <c r="C30" s="203" t="str">
        <f>IF('（A)入力シート'!F56="","",'（A)入力シート'!F56)</f>
        <v/>
      </c>
      <c r="D30" s="460" t="str">
        <f>IF('（A)入力シート'!G56="","",'（A)入力シート'!G56)</f>
        <v/>
      </c>
      <c r="E30" s="460"/>
      <c r="F30" s="463"/>
      <c r="G30" s="464" t="str">
        <f>IF('（A)入力シート'!D61="","",'（A)入力シート'!D61)</f>
        <v/>
      </c>
      <c r="H30" s="465"/>
      <c r="I30" s="203" t="str">
        <f>IF('（A)入力シート'!F61="","",'（A)入力シート'!F61)</f>
        <v/>
      </c>
      <c r="J30" s="460" t="str">
        <f>IF('（A)入力シート'!G61="","",'（A)入力シート'!G61)</f>
        <v/>
      </c>
      <c r="K30" s="460"/>
      <c r="L30" s="460"/>
      <c r="M30" s="12"/>
    </row>
    <row r="31" spans="1:13" ht="24" customHeight="1" x14ac:dyDescent="0.15">
      <c r="A31" s="512" t="str">
        <f>IF('（A)入力シート'!D57="","",'（A)入力シート'!D57)</f>
        <v/>
      </c>
      <c r="B31" s="513"/>
      <c r="C31" s="203" t="str">
        <f>IF('（A)入力シート'!F57="","",'（A)入力シート'!F57)</f>
        <v/>
      </c>
      <c r="D31" s="460" t="str">
        <f>IF('（A)入力シート'!G57="","",'（A)入力シート'!G57)</f>
        <v/>
      </c>
      <c r="E31" s="460"/>
      <c r="F31" s="463"/>
      <c r="G31" s="464" t="str">
        <f>IF('（A)入力シート'!D62="","",'（A)入力シート'!D62)</f>
        <v/>
      </c>
      <c r="H31" s="465"/>
      <c r="I31" s="203" t="str">
        <f>IF('（A)入力シート'!F62="","",'（A)入力シート'!F62)</f>
        <v/>
      </c>
      <c r="J31" s="460" t="str">
        <f>IF('（A)入力シート'!G62="","",'（A)入力シート'!G62)</f>
        <v/>
      </c>
      <c r="K31" s="460"/>
      <c r="L31" s="460"/>
      <c r="M31" s="12"/>
    </row>
    <row r="32" spans="1:13" ht="24" customHeight="1" x14ac:dyDescent="0.15">
      <c r="A32" s="512" t="str">
        <f>IF('（A)入力シート'!D58="","",'（A)入力シート'!D58)</f>
        <v/>
      </c>
      <c r="B32" s="513"/>
      <c r="C32" s="203" t="str">
        <f>IF('（A)入力シート'!F58="","",'（A)入力シート'!F58)</f>
        <v/>
      </c>
      <c r="D32" s="460" t="str">
        <f>IF('（A)入力シート'!G58="","",'（A)入力シート'!G58)</f>
        <v/>
      </c>
      <c r="E32" s="460"/>
      <c r="F32" s="463"/>
      <c r="G32" s="464" t="str">
        <f>IF('（A)入力シート'!D63="","",'（A)入力シート'!D63)</f>
        <v/>
      </c>
      <c r="H32" s="465"/>
      <c r="I32" s="203" t="str">
        <f>IF('（A)入力シート'!F63="","",'（A)入力シート'!F63)</f>
        <v/>
      </c>
      <c r="J32" s="460" t="str">
        <f>IF('（A)入力シート'!G63="","",'（A)入力シート'!G63)</f>
        <v/>
      </c>
      <c r="K32" s="460"/>
      <c r="L32" s="460"/>
      <c r="M32" s="12"/>
    </row>
    <row r="33" spans="1:13" ht="24" customHeight="1" x14ac:dyDescent="0.15">
      <c r="A33" s="512" t="str">
        <f>IF('（A)入力シート'!D59="","",'（A)入力シート'!D59)</f>
        <v/>
      </c>
      <c r="B33" s="513"/>
      <c r="C33" s="203" t="str">
        <f>IF('（A)入力シート'!F59="","",'（A)入力シート'!F59)</f>
        <v/>
      </c>
      <c r="D33" s="460" t="str">
        <f>IF('（A)入力シート'!G59="","",'（A)入力シート'!G59)</f>
        <v/>
      </c>
      <c r="E33" s="460"/>
      <c r="F33" s="463"/>
      <c r="G33" s="464" t="str">
        <f>IF('（A)入力シート'!D64="","",'（A)入力シート'!D64)</f>
        <v>　</v>
      </c>
      <c r="H33" s="465"/>
      <c r="I33" s="203" t="str">
        <f>IF('（A)入力シート'!F64="","",'（A)入力シート'!F64)</f>
        <v xml:space="preserve">　 </v>
      </c>
      <c r="J33" s="460" t="str">
        <f>IF('（A)入力シート'!G64="","",'（A)入力シート'!G64)</f>
        <v/>
      </c>
      <c r="K33" s="460"/>
      <c r="L33" s="460"/>
      <c r="M33" s="12"/>
    </row>
    <row r="34" spans="1:13" ht="24" customHeight="1" x14ac:dyDescent="0.15">
      <c r="A34" s="512" t="str">
        <f>IF('（A)入力シート'!D60="","",'（A)入力シート'!D60)</f>
        <v/>
      </c>
      <c r="B34" s="513"/>
      <c r="C34" s="203" t="str">
        <f>IF('（A)入力シート'!F60="","",'（A)入力シート'!F60)</f>
        <v/>
      </c>
      <c r="D34" s="460" t="str">
        <f>IF('（A)入力シート'!G60="","",'（A)入力シート'!G60)</f>
        <v/>
      </c>
      <c r="E34" s="460"/>
      <c r="F34" s="463"/>
      <c r="G34" s="464" t="str">
        <f>IF('（A)入力シート'!D65="","",'（A)入力シート'!D65)</f>
        <v>　</v>
      </c>
      <c r="H34" s="465"/>
      <c r="I34" s="203" t="str">
        <f>IF('（A)入力シート'!F65="","",'（A)入力シート'!F65)</f>
        <v xml:space="preserve">　 </v>
      </c>
      <c r="J34" s="460" t="str">
        <f>IF('（A)入力シート'!G65="","",'（A)入力シート'!G65)</f>
        <v/>
      </c>
      <c r="K34" s="460"/>
      <c r="L34" s="460"/>
      <c r="M34" s="12"/>
    </row>
    <row r="35" spans="1:13" ht="9" customHeight="1" x14ac:dyDescent="0.15">
      <c r="A35" s="7"/>
      <c r="B35" s="7"/>
      <c r="C35" s="30"/>
      <c r="D35" s="30"/>
      <c r="E35" s="64"/>
      <c r="F35" s="30"/>
      <c r="G35" s="30"/>
      <c r="H35" s="30"/>
      <c r="I35" s="30"/>
      <c r="J35" s="64"/>
      <c r="K35" s="8"/>
      <c r="L35" s="8"/>
    </row>
    <row r="36" spans="1:13" ht="27" customHeight="1" x14ac:dyDescent="0.15">
      <c r="A36" s="591" t="s">
        <v>267</v>
      </c>
      <c r="B36" s="591"/>
      <c r="C36" s="591"/>
      <c r="D36" s="591"/>
      <c r="E36" s="591"/>
      <c r="F36" s="591"/>
      <c r="G36" s="591"/>
      <c r="H36" s="591"/>
      <c r="I36" s="591"/>
      <c r="J36" s="591"/>
      <c r="K36" s="591"/>
      <c r="L36" s="591"/>
    </row>
    <row r="37" spans="1:13" ht="6.75" customHeight="1" x14ac:dyDescent="0.15">
      <c r="A37" s="22"/>
      <c r="B37" s="22"/>
      <c r="C37" s="22"/>
      <c r="D37" s="22"/>
      <c r="E37" s="12"/>
      <c r="F37" s="30"/>
      <c r="G37" s="30"/>
      <c r="H37" s="30"/>
      <c r="I37" s="30"/>
      <c r="J37" s="31"/>
      <c r="K37" s="31"/>
      <c r="L37" s="31"/>
    </row>
    <row r="38" spans="1:13" ht="24.75" customHeight="1" x14ac:dyDescent="0.15">
      <c r="A38" s="522" t="s">
        <v>268</v>
      </c>
      <c r="B38" s="522"/>
      <c r="C38" s="523">
        <f ca="1">TODAY()</f>
        <v>45946</v>
      </c>
      <c r="D38" s="523"/>
      <c r="E38" s="32"/>
      <c r="F38" s="32"/>
      <c r="G38" s="32"/>
      <c r="H38" s="32"/>
      <c r="I38" s="32"/>
      <c r="J38" s="32"/>
      <c r="K38" s="8"/>
      <c r="L38" s="8"/>
    </row>
    <row r="39" spans="1:13" ht="18.75" customHeight="1" x14ac:dyDescent="0.15">
      <c r="A39" s="8"/>
      <c r="B39" s="8"/>
      <c r="C39" s="8"/>
      <c r="D39" s="8"/>
      <c r="E39" s="20"/>
      <c r="F39" s="578" t="s">
        <v>64</v>
      </c>
      <c r="G39" s="578"/>
      <c r="H39" s="589" t="str">
        <f>IF('（A)入力シート'!F12="","",'（A)入力シート'!F12)</f>
        <v/>
      </c>
      <c r="I39" s="589"/>
      <c r="J39" s="589"/>
      <c r="K39" s="589"/>
      <c r="L39" s="589"/>
    </row>
    <row r="40" spans="1:13" ht="18.75" customHeight="1" x14ac:dyDescent="0.15">
      <c r="A40" s="8"/>
      <c r="B40" s="514" t="s">
        <v>312</v>
      </c>
      <c r="C40" s="515"/>
      <c r="D40" s="516"/>
      <c r="E40" s="20"/>
      <c r="F40" s="578"/>
      <c r="G40" s="578"/>
      <c r="H40" s="577"/>
      <c r="I40" s="577"/>
      <c r="J40" s="577"/>
      <c r="K40" s="577"/>
      <c r="L40" s="577"/>
    </row>
    <row r="41" spans="1:13" ht="18.75" customHeight="1" x14ac:dyDescent="0.15">
      <c r="A41" s="7"/>
      <c r="B41" s="517"/>
      <c r="C41" s="518"/>
      <c r="D41" s="519"/>
      <c r="E41" s="21"/>
      <c r="F41" s="511" t="s">
        <v>56</v>
      </c>
      <c r="G41" s="511"/>
      <c r="H41" s="576" t="str">
        <f>IF('（A)入力シート'!F14="","",'（A)入力シート'!F14)</f>
        <v/>
      </c>
      <c r="I41" s="576"/>
      <c r="J41" s="576"/>
      <c r="K41" s="576"/>
      <c r="L41" s="587" t="s">
        <v>111</v>
      </c>
    </row>
    <row r="42" spans="1:13" ht="18.75" customHeight="1" x14ac:dyDescent="0.15">
      <c r="F42" s="575" t="s">
        <v>81</v>
      </c>
      <c r="G42" s="575"/>
      <c r="H42" s="577"/>
      <c r="I42" s="577"/>
      <c r="J42" s="577"/>
      <c r="K42" s="577"/>
      <c r="L42" s="588"/>
    </row>
  </sheetData>
  <sheetProtection algorithmName="SHA-512" hashValue="sGsNbfqsUoQ2nGyf1r768NoXxIquU6Kda8Hb3xdGCIbDdEVYaQx8X8X8WTGj/z1cn0ufvcz0mTzwMQGYX2lq7Q==" saltValue="fdftEl+ws6Gs7xIMBuf60Q==" spinCount="100000" sheet="1" objects="1" scenarios="1"/>
  <mergeCells count="99">
    <mergeCell ref="F42:G42"/>
    <mergeCell ref="H41:K42"/>
    <mergeCell ref="F39:G40"/>
    <mergeCell ref="C11:G11"/>
    <mergeCell ref="H11:L11"/>
    <mergeCell ref="J21:L21"/>
    <mergeCell ref="C22:G22"/>
    <mergeCell ref="D18:H18"/>
    <mergeCell ref="L41:L42"/>
    <mergeCell ref="H39:L40"/>
    <mergeCell ref="J27:K27"/>
    <mergeCell ref="J19:L19"/>
    <mergeCell ref="J20:L20"/>
    <mergeCell ref="K23:L23"/>
    <mergeCell ref="A36:L36"/>
    <mergeCell ref="J18:L18"/>
    <mergeCell ref="H27:I27"/>
    <mergeCell ref="A27:G27"/>
    <mergeCell ref="J17:L17"/>
    <mergeCell ref="C26:E26"/>
    <mergeCell ref="H26:I26"/>
    <mergeCell ref="C23:J23"/>
    <mergeCell ref="A22:B22"/>
    <mergeCell ref="D20:F20"/>
    <mergeCell ref="D21:F21"/>
    <mergeCell ref="G20:H21"/>
    <mergeCell ref="A23:B25"/>
    <mergeCell ref="C25:E25"/>
    <mergeCell ref="F25:L25"/>
    <mergeCell ref="K24:L24"/>
    <mergeCell ref="D19:H19"/>
    <mergeCell ref="A13:B19"/>
    <mergeCell ref="G1:L1"/>
    <mergeCell ref="A2:L2"/>
    <mergeCell ref="A6:B6"/>
    <mergeCell ref="A7:B7"/>
    <mergeCell ref="A3:L3"/>
    <mergeCell ref="A5:B5"/>
    <mergeCell ref="C5:E5"/>
    <mergeCell ref="H5:I5"/>
    <mergeCell ref="J5:K5"/>
    <mergeCell ref="C6:L6"/>
    <mergeCell ref="C7:L7"/>
    <mergeCell ref="H4:I4"/>
    <mergeCell ref="J4:L4"/>
    <mergeCell ref="F41:G41"/>
    <mergeCell ref="A20:B21"/>
    <mergeCell ref="G32:H32"/>
    <mergeCell ref="G33:H33"/>
    <mergeCell ref="A30:B30"/>
    <mergeCell ref="A31:B31"/>
    <mergeCell ref="A32:B32"/>
    <mergeCell ref="A33:B33"/>
    <mergeCell ref="B40:D41"/>
    <mergeCell ref="A29:B29"/>
    <mergeCell ref="A26:B26"/>
    <mergeCell ref="G34:H34"/>
    <mergeCell ref="A38:B38"/>
    <mergeCell ref="A34:B34"/>
    <mergeCell ref="C38:D38"/>
    <mergeCell ref="C24:J24"/>
    <mergeCell ref="A8:B8"/>
    <mergeCell ref="H12:L12"/>
    <mergeCell ref="C12:G12"/>
    <mergeCell ref="I10:L10"/>
    <mergeCell ref="D9:G9"/>
    <mergeCell ref="C8:G8"/>
    <mergeCell ref="H8:L8"/>
    <mergeCell ref="A11:B11"/>
    <mergeCell ref="A12:B12"/>
    <mergeCell ref="A9:B10"/>
    <mergeCell ref="J15:L15"/>
    <mergeCell ref="J16:L16"/>
    <mergeCell ref="D16:H16"/>
    <mergeCell ref="D17:H17"/>
    <mergeCell ref="I9:L9"/>
    <mergeCell ref="C10:G10"/>
    <mergeCell ref="J13:L13"/>
    <mergeCell ref="J14:L14"/>
    <mergeCell ref="D13:I13"/>
    <mergeCell ref="D14:I14"/>
    <mergeCell ref="D15:H15"/>
    <mergeCell ref="C15:C19"/>
    <mergeCell ref="I15:I19"/>
    <mergeCell ref="J34:L34"/>
    <mergeCell ref="D29:F29"/>
    <mergeCell ref="D30:F30"/>
    <mergeCell ref="D31:F31"/>
    <mergeCell ref="D32:F32"/>
    <mergeCell ref="D33:F33"/>
    <mergeCell ref="D34:F34"/>
    <mergeCell ref="G30:H30"/>
    <mergeCell ref="G31:H31"/>
    <mergeCell ref="J29:L29"/>
    <mergeCell ref="J30:L30"/>
    <mergeCell ref="J31:L31"/>
    <mergeCell ref="J32:L32"/>
    <mergeCell ref="J33:L33"/>
    <mergeCell ref="G29:H29"/>
  </mergeCells>
  <phoneticPr fontId="2"/>
  <pageMargins left="0.9055118110236221" right="0.19685039370078741" top="0.55118110236220474" bottom="0.15748031496062992"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21"/>
  <sheetViews>
    <sheetView workbookViewId="0"/>
  </sheetViews>
  <sheetFormatPr defaultRowHeight="13.5" x14ac:dyDescent="0.15"/>
  <cols>
    <col min="1" max="2" width="8.125" customWidth="1"/>
    <col min="3" max="4" width="10.125" customWidth="1"/>
    <col min="8" max="10" width="9.375" customWidth="1"/>
  </cols>
  <sheetData>
    <row r="1" spans="1:12" ht="20.25" customHeight="1" x14ac:dyDescent="0.15">
      <c r="A1" s="11" t="s">
        <v>134</v>
      </c>
      <c r="B1" s="8"/>
      <c r="C1" s="8"/>
      <c r="D1" s="8"/>
      <c r="E1" s="8"/>
      <c r="F1" s="12"/>
      <c r="G1" s="526" t="str">
        <f>'(C)申込書（印刷）'!G1</f>
        <v>令和7年11月8日（土）提出</v>
      </c>
      <c r="H1" s="526"/>
      <c r="I1" s="526"/>
      <c r="J1" s="526"/>
      <c r="K1" s="12"/>
    </row>
    <row r="2" spans="1:12" ht="20.25" customHeight="1" x14ac:dyDescent="0.15">
      <c r="A2" s="11"/>
      <c r="B2" s="8"/>
      <c r="C2" s="8"/>
      <c r="D2" s="8"/>
      <c r="E2" s="8"/>
      <c r="F2" s="8"/>
      <c r="G2" s="8"/>
      <c r="H2" s="12"/>
      <c r="I2" s="8"/>
      <c r="J2" s="8"/>
    </row>
    <row r="3" spans="1:12" ht="35.25" customHeight="1" x14ac:dyDescent="0.15">
      <c r="A3" s="527" t="s">
        <v>272</v>
      </c>
      <c r="B3" s="527"/>
      <c r="C3" s="527"/>
      <c r="D3" s="527"/>
      <c r="E3" s="527"/>
      <c r="F3" s="527"/>
      <c r="G3" s="527"/>
      <c r="H3" s="527"/>
      <c r="I3" s="527"/>
      <c r="J3" s="527"/>
      <c r="K3" s="33"/>
      <c r="L3" s="33"/>
    </row>
    <row r="4" spans="1:12" ht="29.25" customHeight="1" x14ac:dyDescent="0.15">
      <c r="A4" s="532" t="s">
        <v>273</v>
      </c>
      <c r="B4" s="532"/>
      <c r="C4" s="532"/>
      <c r="D4" s="532"/>
      <c r="E4" s="532"/>
      <c r="F4" s="532"/>
      <c r="G4" s="532"/>
      <c r="H4" s="532"/>
      <c r="I4" s="532"/>
      <c r="J4" s="532"/>
      <c r="K4" s="8"/>
      <c r="L4" s="8"/>
    </row>
    <row r="5" spans="1:12" ht="29.25" customHeight="1" x14ac:dyDescent="0.15">
      <c r="A5" s="7"/>
      <c r="B5" s="7"/>
      <c r="C5" s="7"/>
      <c r="D5" s="7"/>
      <c r="E5" s="7"/>
      <c r="F5" s="7"/>
      <c r="G5" s="7"/>
      <c r="H5" s="7"/>
      <c r="I5" s="7"/>
      <c r="J5" s="7"/>
      <c r="K5" s="8"/>
      <c r="L5" s="8"/>
    </row>
    <row r="6" spans="1:12" ht="49.5" customHeight="1" x14ac:dyDescent="0.15">
      <c r="A6" s="600" t="s">
        <v>66</v>
      </c>
      <c r="B6" s="600"/>
      <c r="C6" s="600"/>
      <c r="D6" s="600"/>
      <c r="E6" s="600"/>
      <c r="F6" s="600"/>
      <c r="G6" s="600"/>
      <c r="H6" s="600"/>
      <c r="I6" s="600"/>
      <c r="J6" s="600"/>
    </row>
    <row r="7" spans="1:12" ht="27" customHeight="1" x14ac:dyDescent="0.15">
      <c r="A7" s="63"/>
      <c r="B7" s="63"/>
      <c r="C7" s="63"/>
      <c r="D7" s="63"/>
      <c r="E7" s="63"/>
      <c r="F7" s="63"/>
      <c r="G7" s="63"/>
      <c r="H7" s="63"/>
      <c r="I7" s="63"/>
      <c r="J7" s="63"/>
    </row>
    <row r="8" spans="1:12" ht="42" customHeight="1" x14ac:dyDescent="0.15">
      <c r="A8" s="601" t="s">
        <v>71</v>
      </c>
      <c r="B8" s="602"/>
      <c r="C8" s="605" t="str">
        <f>IF('（A)入力シート'!F9="","",'（A)入力シート'!F9)</f>
        <v>　</v>
      </c>
      <c r="D8" s="605"/>
      <c r="E8" s="13" t="s">
        <v>67</v>
      </c>
      <c r="F8" s="592" t="s">
        <v>70</v>
      </c>
      <c r="G8" s="592"/>
      <c r="H8" s="606"/>
      <c r="I8" s="606"/>
      <c r="J8" s="14" t="s">
        <v>68</v>
      </c>
    </row>
    <row r="9" spans="1:12" ht="30.75" customHeight="1" x14ac:dyDescent="0.15">
      <c r="A9" s="503" t="s">
        <v>69</v>
      </c>
      <c r="B9" s="504"/>
      <c r="C9" s="555" t="str">
        <f>IF('（A)入力シート'!F11="","",'（A)入力シート'!F11)</f>
        <v/>
      </c>
      <c r="D9" s="556"/>
      <c r="E9" s="556"/>
      <c r="F9" s="556"/>
      <c r="G9" s="556"/>
      <c r="H9" s="556"/>
      <c r="I9" s="556"/>
      <c r="J9" s="557"/>
    </row>
    <row r="10" spans="1:12" ht="49.5" customHeight="1" x14ac:dyDescent="0.15">
      <c r="A10" s="597" t="s">
        <v>11</v>
      </c>
      <c r="B10" s="598"/>
      <c r="C10" s="540" t="str">
        <f>IF('（A)入力シート'!F12="","",'（A)入力シート'!F12)</f>
        <v/>
      </c>
      <c r="D10" s="541"/>
      <c r="E10" s="541"/>
      <c r="F10" s="541"/>
      <c r="G10" s="541"/>
      <c r="H10" s="541"/>
      <c r="I10" s="541"/>
      <c r="J10" s="542"/>
    </row>
    <row r="11" spans="1:12" ht="51.75" customHeight="1" x14ac:dyDescent="0.15">
      <c r="A11" s="603" t="s">
        <v>156</v>
      </c>
      <c r="B11" s="604"/>
      <c r="C11" s="593" t="str">
        <f>IF('（A)入力シート'!F16="","",'（A)入力シート'!F16)</f>
        <v/>
      </c>
      <c r="D11" s="594"/>
      <c r="E11" s="594"/>
      <c r="F11" s="594"/>
      <c r="G11" s="595" t="s">
        <v>151</v>
      </c>
      <c r="H11" s="595"/>
      <c r="I11" s="595"/>
      <c r="J11" s="596"/>
    </row>
    <row r="12" spans="1:12" ht="28.5" customHeight="1" x14ac:dyDescent="0.15">
      <c r="A12" s="607" t="s">
        <v>139</v>
      </c>
      <c r="B12" s="608"/>
      <c r="C12" s="35" t="s">
        <v>88</v>
      </c>
      <c r="D12" s="579" t="str">
        <f>IF('（A)入力シート'!J38="","",'（A)入力シート'!J38)</f>
        <v/>
      </c>
      <c r="E12" s="580"/>
      <c r="F12" s="580"/>
      <c r="G12" s="580"/>
      <c r="H12" s="580"/>
      <c r="I12" s="580"/>
      <c r="J12" s="34" ph="1"/>
    </row>
    <row r="13" spans="1:12" ht="50.25" customHeight="1" x14ac:dyDescent="0.15">
      <c r="A13" s="609"/>
      <c r="B13" s="610"/>
      <c r="C13" s="36" t="s">
        <v>86</v>
      </c>
      <c r="D13" s="611" t="str">
        <f>IF('（A)入力シート'!J39="","",'（A)入力シート'!J39)</f>
        <v/>
      </c>
      <c r="E13" s="612"/>
      <c r="F13" s="612"/>
      <c r="G13" s="612"/>
      <c r="H13" s="612"/>
      <c r="I13" s="612"/>
      <c r="J13" s="222" t="s">
        <v>85</v>
      </c>
    </row>
    <row r="14" spans="1:12" ht="28.5" customHeight="1" x14ac:dyDescent="0.15">
      <c r="A14" s="609"/>
      <c r="B14" s="610"/>
      <c r="C14" s="35" t="s">
        <v>87</v>
      </c>
      <c r="D14" s="555" t="str">
        <f>IF('（A)入力シート'!H30="","",'（A)入力シート'!H30)</f>
        <v/>
      </c>
      <c r="E14" s="556"/>
      <c r="F14" s="556"/>
      <c r="G14" s="556"/>
      <c r="H14" s="556"/>
      <c r="I14" s="556"/>
      <c r="J14" s="216"/>
    </row>
    <row r="15" spans="1:12" ht="50.25" customHeight="1" x14ac:dyDescent="0.15">
      <c r="A15" s="597"/>
      <c r="B15" s="598"/>
      <c r="C15" s="36" t="s">
        <v>89</v>
      </c>
      <c r="D15" s="540" t="str">
        <f>IF('（A)入力シート'!H31="","",'（A)入力シート'!H31)</f>
        <v/>
      </c>
      <c r="E15" s="541"/>
      <c r="F15" s="541"/>
      <c r="G15" s="541"/>
      <c r="H15" s="541"/>
      <c r="I15" s="541"/>
      <c r="J15" s="215"/>
    </row>
    <row r="16" spans="1:12" ht="70.5" customHeight="1" x14ac:dyDescent="0.15">
      <c r="A16" s="597" t="s">
        <v>72</v>
      </c>
      <c r="B16" s="598"/>
      <c r="C16" s="543"/>
      <c r="D16" s="599"/>
      <c r="E16" s="599"/>
      <c r="F16" s="599"/>
      <c r="G16" s="599"/>
      <c r="H16" s="599"/>
      <c r="I16" s="599"/>
      <c r="J16" s="544"/>
    </row>
    <row r="17" spans="1:10" ht="16.5" customHeight="1" x14ac:dyDescent="0.15">
      <c r="A17" s="202"/>
      <c r="B17" s="15"/>
      <c r="C17" s="7"/>
      <c r="D17" s="7"/>
      <c r="E17" s="7"/>
      <c r="F17" s="7"/>
      <c r="G17" s="7"/>
      <c r="H17" s="7"/>
      <c r="I17" s="7"/>
      <c r="J17" s="223"/>
    </row>
    <row r="18" spans="1:10" ht="19.5" customHeight="1" x14ac:dyDescent="0.15">
      <c r="A18" s="224" t="s">
        <v>73</v>
      </c>
      <c r="B18" s="12"/>
      <c r="C18" s="8"/>
      <c r="D18" s="8"/>
      <c r="E18" s="8"/>
      <c r="F18" s="8"/>
      <c r="G18" s="8"/>
      <c r="H18" s="8"/>
      <c r="I18" s="8"/>
      <c r="J18" s="225"/>
    </row>
    <row r="19" spans="1:10" ht="19.5" customHeight="1" x14ac:dyDescent="0.15">
      <c r="A19" s="224" t="s">
        <v>221</v>
      </c>
      <c r="B19" s="12"/>
      <c r="C19" s="8"/>
      <c r="D19" s="8"/>
      <c r="E19" s="8"/>
      <c r="F19" s="8"/>
      <c r="G19" s="8"/>
      <c r="H19" s="8"/>
      <c r="I19" s="8"/>
      <c r="J19" s="225"/>
    </row>
    <row r="20" spans="1:10" ht="19.5" customHeight="1" x14ac:dyDescent="0.15">
      <c r="A20" s="224" t="s">
        <v>84</v>
      </c>
      <c r="B20" s="12"/>
      <c r="C20" s="8"/>
      <c r="D20" s="8"/>
      <c r="E20" s="8"/>
      <c r="F20" s="8"/>
      <c r="G20" s="8"/>
      <c r="H20" s="8"/>
      <c r="I20" s="8"/>
      <c r="J20" s="225"/>
    </row>
    <row r="21" spans="1:10" ht="19.5" customHeight="1" x14ac:dyDescent="0.15">
      <c r="A21" s="226"/>
      <c r="B21" s="227"/>
      <c r="C21" s="183"/>
      <c r="D21" s="183"/>
      <c r="E21" s="183"/>
      <c r="F21" s="183"/>
      <c r="G21" s="183"/>
      <c r="H21" s="183"/>
      <c r="I21" s="183"/>
      <c r="J21" s="228"/>
    </row>
  </sheetData>
  <sheetProtection algorithmName="SHA-512" hashValue="anEB8s/nPrfvdkMh6Nx7WclcC4x9+EQcUGw2dh5Qd5MtFso655LEhIKpIS6EutPAPsNWapwXbhvpkMP1AP6l4Q==" saltValue="AGGrXTnUn22oyzs6WwapcQ==" spinCount="100000" sheet="1" objects="1" scenarios="1"/>
  <mergeCells count="22">
    <mergeCell ref="G1:J1"/>
    <mergeCell ref="A16:B16"/>
    <mergeCell ref="C16:J16"/>
    <mergeCell ref="A3:J3"/>
    <mergeCell ref="A4:J4"/>
    <mergeCell ref="A6:J6"/>
    <mergeCell ref="A8:B8"/>
    <mergeCell ref="A11:B11"/>
    <mergeCell ref="A10:B10"/>
    <mergeCell ref="A9:B9"/>
    <mergeCell ref="C8:D8"/>
    <mergeCell ref="H8:I8"/>
    <mergeCell ref="A12:B15"/>
    <mergeCell ref="C10:J10"/>
    <mergeCell ref="C9:J9"/>
    <mergeCell ref="D13:I13"/>
    <mergeCell ref="D12:I12"/>
    <mergeCell ref="D14:I14"/>
    <mergeCell ref="D15:I15"/>
    <mergeCell ref="F8:G8"/>
    <mergeCell ref="C11:F11"/>
    <mergeCell ref="G11:J11"/>
  </mergeCells>
  <phoneticPr fontId="2" type="Hiragana"/>
  <pageMargins left="1.1023622047244095" right="0.31496062992125984" top="0.74803149606299213"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L42"/>
  <sheetViews>
    <sheetView workbookViewId="0"/>
  </sheetViews>
  <sheetFormatPr defaultRowHeight="13.5" x14ac:dyDescent="0.15"/>
  <cols>
    <col min="1" max="19" width="5" customWidth="1"/>
    <col min="20" max="20" width="4.375" customWidth="1"/>
  </cols>
  <sheetData>
    <row r="1" spans="1:38" ht="21" customHeight="1" x14ac:dyDescent="0.15">
      <c r="A1" s="11" t="s">
        <v>226</v>
      </c>
      <c r="B1" s="11"/>
      <c r="C1" s="11"/>
      <c r="D1" s="11"/>
      <c r="E1" s="11"/>
      <c r="F1" s="11"/>
      <c r="G1" s="11"/>
      <c r="H1" s="11"/>
      <c r="I1" s="11"/>
      <c r="J1" s="11"/>
      <c r="K1" s="11"/>
      <c r="L1" s="11"/>
      <c r="M1" s="617" t="str">
        <f>'(C)申込書（印刷）'!G1</f>
        <v>令和7年11月8日（土）提出</v>
      </c>
      <c r="N1" s="617"/>
      <c r="O1" s="617"/>
      <c r="P1" s="617"/>
      <c r="Q1" s="617"/>
      <c r="R1" s="617"/>
      <c r="S1" s="617"/>
      <c r="U1" s="98"/>
      <c r="V1" s="99"/>
      <c r="W1" s="99"/>
      <c r="X1" s="99"/>
      <c r="Y1" s="99"/>
      <c r="Z1" s="99"/>
      <c r="AA1" s="99"/>
      <c r="AB1" s="99"/>
      <c r="AC1" s="100"/>
    </row>
    <row r="2" spans="1:38" ht="12.75" customHeight="1" x14ac:dyDescent="0.15">
      <c r="B2" s="11"/>
      <c r="C2" s="11"/>
      <c r="D2" s="11"/>
      <c r="E2" s="11"/>
      <c r="F2" s="11"/>
      <c r="G2" s="11"/>
      <c r="H2" s="11"/>
      <c r="I2" s="11"/>
      <c r="J2" s="11"/>
      <c r="K2" s="11"/>
      <c r="L2" s="11"/>
      <c r="M2" s="11"/>
      <c r="N2" s="11"/>
      <c r="O2" s="11"/>
      <c r="P2" s="11"/>
      <c r="Q2" s="11"/>
      <c r="R2" s="11"/>
      <c r="S2" s="11"/>
      <c r="U2" s="101"/>
      <c r="V2" s="67"/>
      <c r="W2" s="67"/>
      <c r="X2" s="67"/>
      <c r="Y2" s="67"/>
      <c r="Z2" s="67"/>
      <c r="AA2" s="67"/>
      <c r="AB2" s="67"/>
      <c r="AC2" s="102"/>
    </row>
    <row r="3" spans="1:38" ht="32.25" customHeight="1" x14ac:dyDescent="0.15">
      <c r="B3" s="527" t="str">
        <f>'(D)アナウンス原稿（印刷）'!A3</f>
        <v>第50回沖縄県アンサンブルコンテスト</v>
      </c>
      <c r="C3" s="527"/>
      <c r="D3" s="527"/>
      <c r="E3" s="527"/>
      <c r="F3" s="527"/>
      <c r="G3" s="527"/>
      <c r="H3" s="527"/>
      <c r="I3" s="527"/>
      <c r="J3" s="527"/>
      <c r="K3" s="527"/>
      <c r="L3" s="527"/>
      <c r="M3" s="527"/>
      <c r="N3" s="527"/>
      <c r="O3" s="527"/>
      <c r="P3" s="527"/>
      <c r="Q3" s="527"/>
      <c r="R3" s="527"/>
      <c r="S3" s="527"/>
      <c r="U3" s="139" t="s">
        <v>189</v>
      </c>
      <c r="V3" s="160"/>
      <c r="W3" s="67"/>
      <c r="X3" s="67"/>
      <c r="Y3" s="67"/>
      <c r="Z3" s="67"/>
      <c r="AA3" s="67"/>
      <c r="AB3" s="67"/>
      <c r="AC3" s="102"/>
    </row>
    <row r="4" spans="1:38" ht="29.25" customHeight="1" x14ac:dyDescent="0.15">
      <c r="B4" s="532" t="str">
        <f>'(D)アナウンス原稿（印刷）'!A4</f>
        <v>（第51回九州アンサンブルコンテスト沖縄支部予選）</v>
      </c>
      <c r="C4" s="532"/>
      <c r="D4" s="532"/>
      <c r="E4" s="532"/>
      <c r="F4" s="532"/>
      <c r="G4" s="532"/>
      <c r="H4" s="532"/>
      <c r="I4" s="532"/>
      <c r="J4" s="532"/>
      <c r="K4" s="532"/>
      <c r="L4" s="532"/>
      <c r="M4" s="532"/>
      <c r="N4" s="532"/>
      <c r="O4" s="532"/>
      <c r="P4" s="532"/>
      <c r="Q4" s="532"/>
      <c r="R4" s="532"/>
      <c r="S4" s="532"/>
      <c r="U4" s="647"/>
      <c r="V4" s="648"/>
      <c r="W4" s="648"/>
      <c r="X4" s="648"/>
      <c r="Y4" s="648"/>
      <c r="Z4" s="648"/>
      <c r="AA4" s="648"/>
      <c r="AB4" s="648"/>
      <c r="AC4" s="649"/>
      <c r="AD4" s="11"/>
      <c r="AE4" s="11"/>
      <c r="AF4" s="11"/>
      <c r="AG4" s="11"/>
      <c r="AH4" s="11"/>
      <c r="AI4" s="11"/>
      <c r="AJ4" s="11"/>
      <c r="AK4" s="11"/>
      <c r="AL4" s="11"/>
    </row>
    <row r="5" spans="1:38" ht="42" customHeight="1" x14ac:dyDescent="0.15">
      <c r="B5" s="625" t="s">
        <v>152</v>
      </c>
      <c r="C5" s="625"/>
      <c r="D5" s="625"/>
      <c r="E5" s="625"/>
      <c r="F5" s="625"/>
      <c r="G5" s="625"/>
      <c r="H5" s="625"/>
      <c r="I5" s="625"/>
      <c r="J5" s="625"/>
      <c r="K5" s="625"/>
      <c r="L5" s="625"/>
      <c r="M5" s="625"/>
      <c r="N5" s="625"/>
      <c r="O5" s="625"/>
      <c r="P5" s="625"/>
      <c r="Q5" s="625"/>
      <c r="R5" s="625"/>
      <c r="S5" s="625"/>
      <c r="U5" s="650" t="s">
        <v>238</v>
      </c>
      <c r="V5" s="651"/>
      <c r="W5" s="651"/>
      <c r="X5" s="651"/>
      <c r="Y5" s="651"/>
      <c r="Z5" s="651"/>
      <c r="AA5" s="651"/>
      <c r="AB5" s="651"/>
      <c r="AC5" s="652"/>
      <c r="AD5" s="135"/>
      <c r="AE5" s="135"/>
      <c r="AF5" s="135"/>
      <c r="AG5" s="135"/>
      <c r="AH5" s="135"/>
      <c r="AI5" s="135"/>
      <c r="AJ5" s="135"/>
      <c r="AK5" s="135"/>
      <c r="AL5" s="135"/>
    </row>
    <row r="6" spans="1:38" ht="39" customHeight="1" x14ac:dyDescent="0.15">
      <c r="B6" s="11"/>
      <c r="C6" s="11"/>
      <c r="D6" s="11"/>
      <c r="E6" s="11"/>
      <c r="F6" s="11"/>
      <c r="G6" s="11"/>
      <c r="H6" s="11"/>
      <c r="I6" s="11"/>
      <c r="J6" s="621" t="s">
        <v>158</v>
      </c>
      <c r="K6" s="621"/>
      <c r="L6" s="621"/>
      <c r="M6" s="621"/>
      <c r="N6" s="622"/>
      <c r="O6" s="623"/>
      <c r="P6" s="623"/>
      <c r="Q6" s="624"/>
      <c r="R6" s="127" t="s">
        <v>79</v>
      </c>
      <c r="S6" s="11"/>
      <c r="U6" s="644" t="s">
        <v>239</v>
      </c>
      <c r="V6" s="645"/>
      <c r="W6" s="645"/>
      <c r="X6" s="645"/>
      <c r="Y6" s="645"/>
      <c r="Z6" s="645"/>
      <c r="AA6" s="645"/>
      <c r="AB6" s="645"/>
      <c r="AC6" s="646"/>
      <c r="AD6" s="11"/>
      <c r="AE6" s="11"/>
      <c r="AF6" s="11"/>
      <c r="AG6" s="11"/>
      <c r="AH6" s="11"/>
      <c r="AI6" s="11"/>
      <c r="AJ6" s="11"/>
      <c r="AK6" s="11"/>
      <c r="AL6" s="11"/>
    </row>
    <row r="7" spans="1:38" x14ac:dyDescent="0.15">
      <c r="B7" s="11"/>
      <c r="C7" s="11"/>
      <c r="D7" s="11"/>
      <c r="E7" s="11"/>
      <c r="F7" s="11"/>
      <c r="G7" s="11"/>
      <c r="H7" s="11"/>
      <c r="I7" s="11"/>
      <c r="J7" s="11"/>
      <c r="K7" s="11"/>
      <c r="L7" s="11"/>
      <c r="M7" s="11"/>
      <c r="N7" s="11"/>
      <c r="O7" s="11"/>
      <c r="P7" s="11"/>
      <c r="Q7" s="11"/>
      <c r="R7" s="11"/>
      <c r="S7" s="11"/>
      <c r="U7" s="101"/>
      <c r="V7" s="67"/>
      <c r="W7" s="67"/>
      <c r="X7" s="67"/>
      <c r="Y7" s="67"/>
      <c r="Z7" s="67"/>
      <c r="AA7" s="67"/>
      <c r="AB7" s="67"/>
      <c r="AC7" s="102"/>
    </row>
    <row r="8" spans="1:38" ht="26.25" customHeight="1" x14ac:dyDescent="0.15">
      <c r="B8" s="632" t="s">
        <v>11</v>
      </c>
      <c r="C8" s="633"/>
      <c r="D8" s="634"/>
      <c r="E8" s="638" t="str">
        <f>IF('（A)入力シート'!F12="","",'（A)入力シート'!F12)</f>
        <v/>
      </c>
      <c r="F8" s="639"/>
      <c r="G8" s="639"/>
      <c r="H8" s="639"/>
      <c r="I8" s="639"/>
      <c r="J8" s="640"/>
      <c r="K8" s="632" t="s">
        <v>157</v>
      </c>
      <c r="L8" s="633"/>
      <c r="M8" s="634"/>
      <c r="N8" s="653" t="str">
        <f>IF('（A)入力シート'!F16="","",'（A)入力シート'!F16)</f>
        <v/>
      </c>
      <c r="O8" s="654"/>
      <c r="P8" s="654"/>
      <c r="Q8" s="657" t="s">
        <v>160</v>
      </c>
      <c r="R8" s="657"/>
      <c r="S8" s="658"/>
      <c r="U8" s="101"/>
      <c r="V8" s="67"/>
      <c r="W8" s="67"/>
      <c r="X8" s="67"/>
      <c r="Y8" s="67"/>
      <c r="Z8" s="67"/>
      <c r="AA8" s="67"/>
      <c r="AB8" s="67"/>
      <c r="AC8" s="102"/>
    </row>
    <row r="9" spans="1:38" ht="22.5" customHeight="1" x14ac:dyDescent="0.15">
      <c r="B9" s="635"/>
      <c r="C9" s="636"/>
      <c r="D9" s="637"/>
      <c r="E9" s="641"/>
      <c r="F9" s="642"/>
      <c r="G9" s="642"/>
      <c r="H9" s="642"/>
      <c r="I9" s="642"/>
      <c r="J9" s="643"/>
      <c r="K9" s="635"/>
      <c r="L9" s="636"/>
      <c r="M9" s="637"/>
      <c r="N9" s="655"/>
      <c r="O9" s="656"/>
      <c r="P9" s="656"/>
      <c r="Q9" s="659"/>
      <c r="R9" s="659"/>
      <c r="S9" s="660"/>
      <c r="U9" s="101"/>
      <c r="V9" s="67"/>
      <c r="W9" s="67"/>
      <c r="X9" s="67"/>
      <c r="Y9" s="67"/>
      <c r="Z9" s="67"/>
      <c r="AA9" s="67"/>
      <c r="AB9" s="67"/>
      <c r="AC9" s="102"/>
    </row>
    <row r="10" spans="1:38" x14ac:dyDescent="0.15">
      <c r="B10" s="11"/>
      <c r="C10" s="11"/>
      <c r="D10" s="11"/>
      <c r="E10" s="11"/>
      <c r="F10" s="11"/>
      <c r="G10" s="11"/>
      <c r="H10" s="11"/>
      <c r="I10" s="11"/>
      <c r="J10" s="11"/>
      <c r="K10" s="11"/>
      <c r="L10" s="11"/>
      <c r="M10" s="11"/>
      <c r="N10" s="11"/>
      <c r="O10" s="11"/>
      <c r="P10" s="11"/>
      <c r="Q10" s="11"/>
      <c r="R10" s="11"/>
      <c r="S10" s="11"/>
      <c r="U10" s="103"/>
      <c r="V10" s="104"/>
      <c r="W10" s="104"/>
      <c r="X10" s="104"/>
      <c r="Y10" s="104"/>
      <c r="Z10" s="104"/>
      <c r="AA10" s="104"/>
      <c r="AB10" s="104"/>
      <c r="AC10" s="105"/>
    </row>
    <row r="11" spans="1:38" ht="21" customHeight="1" x14ac:dyDescent="0.15">
      <c r="B11" s="96" t="s">
        <v>153</v>
      </c>
      <c r="C11" s="11"/>
      <c r="D11" s="11"/>
      <c r="E11" s="11"/>
      <c r="F11" s="11"/>
      <c r="G11" s="11"/>
      <c r="H11" s="11"/>
      <c r="I11" s="11"/>
      <c r="J11" s="11"/>
      <c r="K11" s="11"/>
      <c r="L11" s="11"/>
      <c r="M11" s="11"/>
      <c r="N11" s="11"/>
      <c r="O11" s="11"/>
      <c r="P11" s="11"/>
      <c r="Q11" s="11"/>
      <c r="R11" s="11"/>
      <c r="S11" s="11"/>
      <c r="U11" s="626" t="s">
        <v>170</v>
      </c>
      <c r="V11" s="627"/>
      <c r="W11" s="627"/>
      <c r="X11" s="627"/>
      <c r="Y11" s="627"/>
      <c r="Z11" s="627"/>
      <c r="AA11" s="627"/>
      <c r="AB11" s="627"/>
      <c r="AC11" s="628"/>
    </row>
    <row r="12" spans="1:38" ht="20.25" customHeight="1" x14ac:dyDescent="0.15">
      <c r="B12" s="110"/>
      <c r="C12" s="111"/>
      <c r="D12" s="111"/>
      <c r="E12" s="111"/>
      <c r="F12" s="111"/>
      <c r="G12" s="111"/>
      <c r="H12" s="111"/>
      <c r="I12" s="111"/>
      <c r="J12" s="111"/>
      <c r="K12" s="111"/>
      <c r="L12" s="111"/>
      <c r="M12" s="111"/>
      <c r="N12" s="111"/>
      <c r="O12" s="111"/>
      <c r="P12" s="111"/>
      <c r="Q12" s="111"/>
      <c r="R12" s="111"/>
      <c r="S12" s="112"/>
      <c r="U12" s="629"/>
      <c r="V12" s="630"/>
      <c r="W12" s="630"/>
      <c r="X12" s="630"/>
      <c r="Y12" s="630"/>
      <c r="Z12" s="630"/>
      <c r="AA12" s="630"/>
      <c r="AB12" s="630"/>
      <c r="AC12" s="631"/>
    </row>
    <row r="13" spans="1:38" ht="20.25" customHeight="1" x14ac:dyDescent="0.15">
      <c r="B13" s="113"/>
      <c r="C13" s="114"/>
      <c r="D13" s="114"/>
      <c r="E13" s="114"/>
      <c r="F13" s="114"/>
      <c r="G13" s="114"/>
      <c r="H13" s="114"/>
      <c r="I13" s="114"/>
      <c r="J13" s="114"/>
      <c r="K13" s="114"/>
      <c r="L13" s="114"/>
      <c r="M13" s="114"/>
      <c r="N13" s="114"/>
      <c r="O13" s="114"/>
      <c r="P13" s="114"/>
      <c r="Q13" s="114"/>
      <c r="R13" s="114"/>
      <c r="S13" s="115"/>
      <c r="U13" s="118"/>
      <c r="V13" s="119"/>
      <c r="W13" s="119"/>
      <c r="X13" s="119"/>
      <c r="Y13" s="119"/>
      <c r="Z13" s="119"/>
      <c r="AA13" s="119"/>
      <c r="AB13" s="119"/>
      <c r="AC13" s="120"/>
    </row>
    <row r="14" spans="1:38" ht="20.25" customHeight="1" x14ac:dyDescent="0.15">
      <c r="B14" s="113"/>
      <c r="C14" s="114"/>
      <c r="D14" s="114"/>
      <c r="E14" s="114"/>
      <c r="F14" s="114"/>
      <c r="G14" s="114"/>
      <c r="H14" s="114"/>
      <c r="I14" s="114"/>
      <c r="J14" s="114"/>
      <c r="K14" s="114"/>
      <c r="L14" s="114"/>
      <c r="M14" s="114"/>
      <c r="N14" s="114"/>
      <c r="O14" s="114"/>
      <c r="P14" s="114"/>
      <c r="Q14" s="114"/>
      <c r="R14" s="114"/>
      <c r="S14" s="115"/>
      <c r="U14" s="118"/>
      <c r="V14" s="119"/>
      <c r="W14" s="119"/>
      <c r="X14" s="119"/>
      <c r="Y14" s="119"/>
      <c r="Z14" s="119"/>
      <c r="AA14" s="119"/>
      <c r="AB14" s="119"/>
      <c r="AC14" s="120"/>
    </row>
    <row r="15" spans="1:38" ht="20.25" customHeight="1" x14ac:dyDescent="0.15">
      <c r="B15" s="113"/>
      <c r="C15" s="114"/>
      <c r="D15" s="114"/>
      <c r="E15" s="114"/>
      <c r="F15" s="114"/>
      <c r="G15" s="114"/>
      <c r="H15" s="114"/>
      <c r="I15" s="114"/>
      <c r="J15" s="114"/>
      <c r="K15" s="116"/>
      <c r="L15" s="114"/>
      <c r="M15" s="114"/>
      <c r="N15" s="114"/>
      <c r="O15" s="114"/>
      <c r="P15" s="114"/>
      <c r="Q15" s="114"/>
      <c r="R15" s="114"/>
      <c r="S15" s="115"/>
      <c r="U15" s="118"/>
      <c r="V15" s="119"/>
      <c r="W15" s="119"/>
      <c r="X15" s="119"/>
      <c r="Y15" s="119"/>
      <c r="Z15" s="119"/>
      <c r="AA15" s="119"/>
      <c r="AB15" s="119"/>
      <c r="AC15" s="120"/>
    </row>
    <row r="16" spans="1:38" ht="20.25" customHeight="1" x14ac:dyDescent="0.15">
      <c r="B16" s="113"/>
      <c r="C16" s="114"/>
      <c r="D16" s="114"/>
      <c r="E16" s="114"/>
      <c r="F16" s="114"/>
      <c r="G16" s="114"/>
      <c r="H16" s="114"/>
      <c r="I16" s="114"/>
      <c r="J16" s="114"/>
      <c r="K16" s="114"/>
      <c r="L16" s="114"/>
      <c r="M16" s="114"/>
      <c r="N16" s="114"/>
      <c r="O16" s="114"/>
      <c r="P16" s="114"/>
      <c r="Q16" s="114"/>
      <c r="R16" s="114"/>
      <c r="S16" s="115"/>
      <c r="U16" s="118"/>
      <c r="V16" s="119"/>
      <c r="W16" s="119"/>
      <c r="X16" s="119"/>
      <c r="Y16" s="119"/>
      <c r="Z16" s="121"/>
      <c r="AA16" s="119"/>
      <c r="AB16" s="119"/>
      <c r="AC16" s="120"/>
    </row>
    <row r="17" spans="2:29" ht="20.25" customHeight="1" x14ac:dyDescent="0.15">
      <c r="B17" s="113"/>
      <c r="C17" s="114"/>
      <c r="D17" s="114"/>
      <c r="E17" s="114"/>
      <c r="F17" s="114"/>
      <c r="G17" s="114"/>
      <c r="H17" s="114"/>
      <c r="I17" s="114"/>
      <c r="J17" s="114"/>
      <c r="K17" s="114"/>
      <c r="L17" s="114"/>
      <c r="M17" s="114"/>
      <c r="N17" s="114"/>
      <c r="O17" s="114"/>
      <c r="P17" s="114"/>
      <c r="Q17" s="114"/>
      <c r="R17" s="114"/>
      <c r="S17" s="115"/>
      <c r="U17" s="118"/>
      <c r="V17" s="119"/>
      <c r="W17" s="119"/>
      <c r="X17" s="119"/>
      <c r="Y17" s="119"/>
      <c r="Z17" s="119"/>
      <c r="AA17" s="119"/>
      <c r="AB17" s="119"/>
      <c r="AC17" s="120"/>
    </row>
    <row r="18" spans="2:29" ht="20.25" customHeight="1" x14ac:dyDescent="0.15">
      <c r="B18" s="113"/>
      <c r="C18" s="114"/>
      <c r="D18" s="114"/>
      <c r="E18" s="114"/>
      <c r="F18" s="114"/>
      <c r="G18" s="114"/>
      <c r="H18" s="114"/>
      <c r="I18" s="114"/>
      <c r="J18" s="114"/>
      <c r="K18" s="114"/>
      <c r="L18" s="114"/>
      <c r="M18" s="114"/>
      <c r="N18" s="114"/>
      <c r="O18" s="114"/>
      <c r="P18" s="114"/>
      <c r="Q18" s="114"/>
      <c r="R18" s="114"/>
      <c r="S18" s="115"/>
      <c r="U18" s="118"/>
      <c r="V18" s="119"/>
      <c r="W18" s="119"/>
      <c r="X18" s="119"/>
      <c r="Y18" s="119"/>
      <c r="Z18" s="119"/>
      <c r="AA18" s="119"/>
      <c r="AB18" s="119"/>
      <c r="AC18" s="120"/>
    </row>
    <row r="19" spans="2:29" ht="20.25" customHeight="1" x14ac:dyDescent="0.15">
      <c r="B19" s="113"/>
      <c r="C19" s="114"/>
      <c r="D19" s="114"/>
      <c r="E19" s="114"/>
      <c r="F19" s="114"/>
      <c r="G19" s="114"/>
      <c r="H19" s="114"/>
      <c r="I19" s="114"/>
      <c r="J19" s="114"/>
      <c r="K19" s="114"/>
      <c r="L19" s="114"/>
      <c r="M19" s="114"/>
      <c r="N19" s="114"/>
      <c r="O19" s="114"/>
      <c r="P19" s="114"/>
      <c r="Q19" s="114"/>
      <c r="R19" s="114"/>
      <c r="S19" s="115"/>
      <c r="U19" s="118"/>
      <c r="V19" s="119"/>
      <c r="W19" s="119"/>
      <c r="X19" s="119"/>
      <c r="Y19" s="119"/>
      <c r="Z19" s="119"/>
      <c r="AA19" s="119"/>
      <c r="AB19" s="119"/>
      <c r="AC19" s="120"/>
    </row>
    <row r="20" spans="2:29" ht="20.25" customHeight="1" x14ac:dyDescent="0.15">
      <c r="B20" s="113"/>
      <c r="C20" s="114"/>
      <c r="D20" s="114"/>
      <c r="E20" s="114"/>
      <c r="F20" s="114"/>
      <c r="G20" s="114"/>
      <c r="H20" s="114"/>
      <c r="I20" s="114"/>
      <c r="J20" s="114"/>
      <c r="K20" s="114"/>
      <c r="L20" s="114"/>
      <c r="M20" s="114"/>
      <c r="N20" s="114"/>
      <c r="O20" s="114"/>
      <c r="P20" s="114"/>
      <c r="Q20" s="114"/>
      <c r="R20" s="114"/>
      <c r="S20" s="115"/>
      <c r="U20" s="118"/>
      <c r="V20" s="119"/>
      <c r="W20" s="119"/>
      <c r="X20" s="119"/>
      <c r="Y20" s="119"/>
      <c r="Z20" s="119"/>
      <c r="AA20" s="119"/>
      <c r="AB20" s="119"/>
      <c r="AC20" s="120"/>
    </row>
    <row r="21" spans="2:29" ht="20.25" customHeight="1" x14ac:dyDescent="0.15">
      <c r="B21" s="113"/>
      <c r="C21" s="114"/>
      <c r="D21" s="114"/>
      <c r="E21" s="114"/>
      <c r="F21" s="114"/>
      <c r="G21" s="114"/>
      <c r="H21" s="114"/>
      <c r="I21" s="114"/>
      <c r="J21" s="114"/>
      <c r="K21" s="114"/>
      <c r="L21" s="114"/>
      <c r="M21" s="114"/>
      <c r="N21" s="114"/>
      <c r="O21" s="114"/>
      <c r="P21" s="114"/>
      <c r="Q21" s="114"/>
      <c r="R21" s="114"/>
      <c r="S21" s="115"/>
      <c r="U21" s="118"/>
      <c r="V21" s="119"/>
      <c r="W21" s="119"/>
      <c r="X21" s="119"/>
      <c r="Y21" s="119"/>
      <c r="Z21" s="119"/>
      <c r="AA21" s="119"/>
      <c r="AB21" s="119"/>
      <c r="AC21" s="120"/>
    </row>
    <row r="22" spans="2:29" ht="20.25" customHeight="1" x14ac:dyDescent="0.15">
      <c r="B22" s="113"/>
      <c r="C22" s="114"/>
      <c r="D22" s="114"/>
      <c r="E22" s="114"/>
      <c r="F22" s="114"/>
      <c r="G22" s="114"/>
      <c r="H22" s="114"/>
      <c r="I22" s="114"/>
      <c r="J22" s="114"/>
      <c r="K22" s="114"/>
      <c r="L22" s="114"/>
      <c r="M22" s="114"/>
      <c r="N22" s="114"/>
      <c r="O22" s="114"/>
      <c r="P22" s="114"/>
      <c r="Q22" s="114"/>
      <c r="R22" s="114"/>
      <c r="S22" s="115"/>
      <c r="U22" s="118"/>
      <c r="V22" s="119"/>
      <c r="W22" s="119"/>
      <c r="X22" s="119"/>
      <c r="Y22" s="119"/>
      <c r="Z22" s="119"/>
      <c r="AA22" s="119"/>
      <c r="AB22" s="119"/>
      <c r="AC22" s="120"/>
    </row>
    <row r="23" spans="2:29" ht="20.25" customHeight="1" x14ac:dyDescent="0.15">
      <c r="B23" s="113"/>
      <c r="C23" s="114"/>
      <c r="D23" s="114"/>
      <c r="E23" s="114"/>
      <c r="F23" s="114"/>
      <c r="G23" s="114"/>
      <c r="H23" s="114"/>
      <c r="I23" s="114"/>
      <c r="J23" s="114"/>
      <c r="K23" s="114"/>
      <c r="L23" s="114"/>
      <c r="M23" s="114"/>
      <c r="N23" s="114"/>
      <c r="O23" s="114"/>
      <c r="P23" s="114"/>
      <c r="Q23" s="114"/>
      <c r="R23" s="114"/>
      <c r="S23" s="115"/>
      <c r="U23" s="118"/>
      <c r="V23" s="119"/>
      <c r="W23" s="119"/>
      <c r="X23" s="119"/>
      <c r="Y23" s="119"/>
      <c r="Z23" s="119"/>
      <c r="AA23" s="119"/>
      <c r="AB23" s="119"/>
      <c r="AC23" s="120"/>
    </row>
    <row r="24" spans="2:29" ht="20.25" customHeight="1" x14ac:dyDescent="0.15">
      <c r="B24" s="113"/>
      <c r="C24" s="114"/>
      <c r="D24" s="114"/>
      <c r="E24" s="114"/>
      <c r="F24" s="114"/>
      <c r="G24" s="114"/>
      <c r="H24" s="114"/>
      <c r="I24" s="114"/>
      <c r="J24" s="114"/>
      <c r="K24" s="114"/>
      <c r="L24" s="114"/>
      <c r="M24" s="114"/>
      <c r="N24" s="114"/>
      <c r="O24" s="114"/>
      <c r="P24" s="114"/>
      <c r="Q24" s="114"/>
      <c r="R24" s="114"/>
      <c r="S24" s="115"/>
      <c r="U24" s="118"/>
      <c r="V24" s="119"/>
      <c r="W24" s="119"/>
      <c r="X24" s="119"/>
      <c r="Y24" s="119"/>
      <c r="Z24" s="119"/>
      <c r="AA24" s="119"/>
      <c r="AB24" s="119"/>
      <c r="AC24" s="120"/>
    </row>
    <row r="25" spans="2:29" ht="20.25" customHeight="1" x14ac:dyDescent="0.15">
      <c r="B25" s="113"/>
      <c r="C25" s="114"/>
      <c r="D25" s="114"/>
      <c r="E25" s="114"/>
      <c r="F25" s="114"/>
      <c r="G25" s="114"/>
      <c r="H25" s="114"/>
      <c r="I25" s="114"/>
      <c r="J25" s="114"/>
      <c r="K25" s="114"/>
      <c r="L25" s="114"/>
      <c r="M25" s="114"/>
      <c r="N25" s="114"/>
      <c r="O25" s="114"/>
      <c r="P25" s="114"/>
      <c r="Q25" s="114"/>
      <c r="R25" s="114"/>
      <c r="S25" s="115"/>
      <c r="U25" s="118"/>
      <c r="V25" s="119"/>
      <c r="W25" s="119"/>
      <c r="X25" s="119"/>
      <c r="Y25" s="119"/>
      <c r="Z25" s="119"/>
      <c r="AA25" s="119"/>
      <c r="AB25" s="119"/>
      <c r="AC25" s="120"/>
    </row>
    <row r="26" spans="2:29" ht="20.25" customHeight="1" x14ac:dyDescent="0.15">
      <c r="B26" s="113"/>
      <c r="C26" s="114"/>
      <c r="D26" s="114"/>
      <c r="E26" s="114"/>
      <c r="F26" s="114"/>
      <c r="G26" s="114"/>
      <c r="H26" s="114"/>
      <c r="I26" s="114"/>
      <c r="J26" s="114"/>
      <c r="K26" s="114"/>
      <c r="L26" s="114"/>
      <c r="M26" s="114"/>
      <c r="N26" s="114"/>
      <c r="O26" s="114"/>
      <c r="P26" s="114"/>
      <c r="Q26" s="114"/>
      <c r="R26" s="114"/>
      <c r="S26" s="115"/>
      <c r="U26" s="118"/>
      <c r="V26" s="119"/>
      <c r="W26" s="119"/>
      <c r="X26" s="119"/>
      <c r="Y26" s="119"/>
      <c r="Z26" s="119"/>
      <c r="AA26" s="119"/>
      <c r="AB26" s="119"/>
      <c r="AC26" s="120"/>
    </row>
    <row r="27" spans="2:29" ht="20.25" customHeight="1" x14ac:dyDescent="0.15">
      <c r="B27" s="113"/>
      <c r="C27" s="114"/>
      <c r="D27" s="114"/>
      <c r="E27" s="114"/>
      <c r="F27" s="114"/>
      <c r="G27" s="114"/>
      <c r="H27" s="114"/>
      <c r="I27" s="114"/>
      <c r="J27" s="114"/>
      <c r="K27" s="114"/>
      <c r="L27" s="114"/>
      <c r="M27" s="114"/>
      <c r="N27" s="114"/>
      <c r="O27" s="114"/>
      <c r="P27" s="114"/>
      <c r="Q27" s="114"/>
      <c r="R27" s="114"/>
      <c r="S27" s="115"/>
      <c r="U27" s="118"/>
      <c r="V27" s="119"/>
      <c r="W27" s="119"/>
      <c r="X27" s="119"/>
      <c r="Y27" s="119"/>
      <c r="Z27" s="119"/>
      <c r="AA27" s="119"/>
      <c r="AB27" s="119"/>
      <c r="AC27" s="120"/>
    </row>
    <row r="28" spans="2:29" ht="20.25" customHeight="1" x14ac:dyDescent="0.15">
      <c r="B28" s="113"/>
      <c r="C28" s="114"/>
      <c r="D28" s="114"/>
      <c r="E28" s="114"/>
      <c r="F28" s="114"/>
      <c r="G28" s="114"/>
      <c r="H28" s="114"/>
      <c r="I28" s="114"/>
      <c r="J28" s="114"/>
      <c r="K28" s="114"/>
      <c r="L28" s="114"/>
      <c r="M28" s="114"/>
      <c r="N28" s="114"/>
      <c r="O28" s="114"/>
      <c r="P28" s="114"/>
      <c r="Q28" s="114"/>
      <c r="R28" s="114"/>
      <c r="S28" s="115"/>
      <c r="U28" s="122"/>
      <c r="V28" s="123"/>
      <c r="W28" s="123"/>
      <c r="X28" s="123"/>
      <c r="Y28" s="123"/>
      <c r="Z28" s="123"/>
      <c r="AA28" s="123"/>
      <c r="AB28" s="123"/>
      <c r="AC28" s="124"/>
    </row>
    <row r="29" spans="2:29" ht="20.25" customHeight="1" x14ac:dyDescent="0.15">
      <c r="B29" s="113"/>
      <c r="C29" s="114"/>
      <c r="D29" s="114"/>
      <c r="E29" s="114"/>
      <c r="F29" s="114"/>
      <c r="G29" s="114"/>
      <c r="H29" s="114"/>
      <c r="I29" s="114"/>
      <c r="J29" s="114"/>
      <c r="K29" s="114"/>
      <c r="L29" s="114"/>
      <c r="M29" s="114"/>
      <c r="N29" s="114"/>
      <c r="O29" s="114"/>
      <c r="P29" s="114"/>
      <c r="Q29" s="114"/>
      <c r="R29" s="114"/>
      <c r="S29" s="115"/>
      <c r="U29" s="101"/>
      <c r="V29" s="67"/>
      <c r="W29" s="67"/>
      <c r="X29" s="67"/>
      <c r="Y29" s="67"/>
      <c r="Z29" s="67"/>
      <c r="AA29" s="67"/>
      <c r="AB29" s="67"/>
      <c r="AC29" s="102"/>
    </row>
    <row r="30" spans="2:29" ht="20.25" customHeight="1" x14ac:dyDescent="0.15">
      <c r="B30" s="113"/>
      <c r="C30" s="114"/>
      <c r="D30" s="114"/>
      <c r="E30" s="114"/>
      <c r="F30" s="114"/>
      <c r="G30" s="114"/>
      <c r="H30" s="114"/>
      <c r="I30" s="114"/>
      <c r="J30" s="114"/>
      <c r="K30" s="114"/>
      <c r="L30" s="114"/>
      <c r="M30" s="114"/>
      <c r="N30" s="114"/>
      <c r="O30" s="114"/>
      <c r="P30" s="114"/>
      <c r="Q30" s="114"/>
      <c r="R30" s="114"/>
      <c r="S30" s="115"/>
      <c r="U30" s="101"/>
      <c r="V30" s="67"/>
      <c r="W30" s="67"/>
      <c r="X30" s="67"/>
      <c r="Y30" s="67"/>
      <c r="Z30" s="67"/>
      <c r="AA30" s="67"/>
      <c r="AB30" s="67"/>
      <c r="AC30" s="102"/>
    </row>
    <row r="31" spans="2:29" ht="20.25" customHeight="1" x14ac:dyDescent="0.15">
      <c r="B31" s="113"/>
      <c r="C31" s="114"/>
      <c r="D31" s="114"/>
      <c r="E31" s="114"/>
      <c r="F31" s="114"/>
      <c r="G31" s="114"/>
      <c r="H31" s="114"/>
      <c r="I31" s="114"/>
      <c r="J31" s="114"/>
      <c r="K31" s="114"/>
      <c r="L31" s="114"/>
      <c r="M31" s="114"/>
      <c r="N31" s="114"/>
      <c r="O31" s="114"/>
      <c r="P31" s="114"/>
      <c r="Q31" s="114"/>
      <c r="R31" s="114"/>
      <c r="S31" s="115"/>
      <c r="U31" s="101"/>
      <c r="V31" s="67"/>
      <c r="W31" s="67"/>
      <c r="X31" s="67"/>
      <c r="Y31" s="67"/>
      <c r="Z31" s="67"/>
      <c r="AA31" s="67"/>
      <c r="AB31" s="67"/>
      <c r="AC31" s="102"/>
    </row>
    <row r="32" spans="2:29" ht="24" customHeight="1" x14ac:dyDescent="0.15">
      <c r="B32" s="618" t="s">
        <v>154</v>
      </c>
      <c r="C32" s="618"/>
      <c r="D32" s="618"/>
      <c r="E32" s="618"/>
      <c r="F32" s="618"/>
      <c r="G32" s="618"/>
      <c r="H32" s="618"/>
      <c r="I32" s="618"/>
      <c r="J32" s="618"/>
      <c r="K32" s="618"/>
      <c r="L32" s="618"/>
      <c r="M32" s="618"/>
      <c r="N32" s="618"/>
      <c r="O32" s="618"/>
      <c r="P32" s="618"/>
      <c r="Q32" s="618"/>
      <c r="R32" s="618"/>
      <c r="S32" s="618"/>
      <c r="U32" s="619" t="s">
        <v>182</v>
      </c>
      <c r="V32" s="620"/>
      <c r="W32" s="620"/>
      <c r="X32" s="620"/>
      <c r="Y32" s="108"/>
      <c r="Z32" s="106" t="s">
        <v>181</v>
      </c>
      <c r="AA32" s="106"/>
      <c r="AB32" s="5"/>
      <c r="AC32" s="107"/>
    </row>
    <row r="33" spans="2:29" ht="27.75" customHeight="1" x14ac:dyDescent="0.15">
      <c r="B33" s="661" t="s">
        <v>171</v>
      </c>
      <c r="C33" s="661"/>
      <c r="D33" s="661"/>
      <c r="E33" s="134" t="str">
        <f>IF(OR(X33=""),"",X33)</f>
        <v/>
      </c>
      <c r="F33" s="125" t="s">
        <v>172</v>
      </c>
      <c r="G33" s="126"/>
      <c r="H33" s="661" t="s">
        <v>179</v>
      </c>
      <c r="I33" s="661"/>
      <c r="J33" s="661"/>
      <c r="K33" s="134" t="str">
        <f>IF(OR(X34=""),"",X34)</f>
        <v/>
      </c>
      <c r="L33" s="125" t="s">
        <v>172</v>
      </c>
      <c r="M33" s="126"/>
      <c r="N33" s="664" t="s">
        <v>279</v>
      </c>
      <c r="O33" s="664"/>
      <c r="P33" s="664"/>
      <c r="Q33" s="134" t="str">
        <f>IF(OR(X36=""),"",X36)</f>
        <v/>
      </c>
      <c r="R33" s="125" t="s">
        <v>173</v>
      </c>
      <c r="S33" s="126"/>
      <c r="U33" s="101"/>
      <c r="V33" s="67"/>
      <c r="W33" s="94" t="s">
        <v>174</v>
      </c>
      <c r="X33" s="117"/>
      <c r="Y33" s="97" t="s">
        <v>177</v>
      </c>
      <c r="Z33" s="67"/>
      <c r="AA33" s="67"/>
      <c r="AB33" s="67"/>
      <c r="AC33" s="102"/>
    </row>
    <row r="34" spans="2:29" x14ac:dyDescent="0.15">
      <c r="B34" s="11"/>
      <c r="C34" s="11"/>
      <c r="D34" s="11"/>
      <c r="E34" s="11"/>
      <c r="F34" s="11"/>
      <c r="G34" s="11"/>
      <c r="H34" s="11"/>
      <c r="I34" s="11"/>
      <c r="J34" s="11"/>
      <c r="K34" s="11"/>
      <c r="L34" s="11"/>
      <c r="M34" s="11"/>
      <c r="N34" s="11"/>
      <c r="O34" s="11"/>
      <c r="P34" s="11"/>
      <c r="Q34" s="11"/>
      <c r="R34" s="11"/>
      <c r="S34" s="11"/>
      <c r="U34" s="101"/>
      <c r="V34" s="67"/>
      <c r="W34" s="662" t="s">
        <v>175</v>
      </c>
      <c r="X34" s="613"/>
      <c r="Y34" s="615" t="s">
        <v>177</v>
      </c>
      <c r="Z34" s="67"/>
      <c r="AA34" s="67"/>
      <c r="AB34" s="67"/>
      <c r="AC34" s="102"/>
    </row>
    <row r="35" spans="2:29" ht="18" customHeight="1" x14ac:dyDescent="0.15">
      <c r="I35" s="11"/>
      <c r="J35" s="11"/>
      <c r="K35" s="11"/>
      <c r="L35" s="11"/>
      <c r="M35" s="11"/>
      <c r="N35" s="11"/>
      <c r="O35" s="11"/>
      <c r="P35" s="11"/>
      <c r="Q35" s="11"/>
      <c r="R35" s="11"/>
      <c r="S35" s="11"/>
      <c r="U35" s="101"/>
      <c r="V35" s="67"/>
      <c r="W35" s="663"/>
      <c r="X35" s="614"/>
      <c r="Y35" s="616"/>
      <c r="Z35" s="67"/>
      <c r="AA35" s="67"/>
      <c r="AB35" s="67"/>
      <c r="AC35" s="102"/>
    </row>
    <row r="36" spans="2:29" ht="18" customHeight="1" x14ac:dyDescent="0.15">
      <c r="Q36" s="133"/>
      <c r="R36" s="133"/>
      <c r="S36" s="133"/>
      <c r="U36" s="101"/>
      <c r="V36" s="67"/>
      <c r="W36" s="412" t="s">
        <v>176</v>
      </c>
      <c r="X36" s="613"/>
      <c r="Y36" s="615" t="s">
        <v>178</v>
      </c>
      <c r="Z36" s="67"/>
      <c r="AA36" s="67"/>
      <c r="AB36" s="67"/>
      <c r="AC36" s="102"/>
    </row>
    <row r="37" spans="2:29" ht="18" customHeight="1" x14ac:dyDescent="0.15">
      <c r="Q37" s="133"/>
      <c r="R37" s="133"/>
      <c r="S37" s="133"/>
      <c r="U37" s="101"/>
      <c r="V37" s="67"/>
      <c r="W37" s="412"/>
      <c r="X37" s="614"/>
      <c r="Y37" s="616"/>
      <c r="Z37" s="67"/>
      <c r="AA37" s="67"/>
      <c r="AB37" s="67"/>
      <c r="AC37" s="102"/>
    </row>
    <row r="38" spans="2:29" ht="18" customHeight="1" x14ac:dyDescent="0.15">
      <c r="U38" s="101"/>
      <c r="V38" s="67"/>
      <c r="W38" s="67"/>
      <c r="X38" s="67"/>
      <c r="Y38" s="67"/>
      <c r="Z38" s="67"/>
      <c r="AA38" s="67"/>
      <c r="AB38" s="67"/>
      <c r="AC38" s="102"/>
    </row>
    <row r="39" spans="2:29" ht="18" customHeight="1" x14ac:dyDescent="0.15">
      <c r="I39" s="11"/>
      <c r="J39" s="11"/>
      <c r="K39" s="11"/>
      <c r="L39" s="11"/>
      <c r="M39" s="11"/>
      <c r="N39" s="11"/>
      <c r="O39" s="11"/>
      <c r="P39" s="11"/>
      <c r="Q39" s="11"/>
      <c r="R39" s="11"/>
      <c r="S39" s="11"/>
      <c r="U39" s="101"/>
      <c r="V39" s="67"/>
      <c r="W39" s="67"/>
      <c r="X39" s="67"/>
      <c r="Y39" s="67"/>
      <c r="Z39" s="67"/>
      <c r="AA39" s="67"/>
      <c r="AB39" s="67"/>
      <c r="AC39" s="102"/>
    </row>
    <row r="40" spans="2:29" ht="18" customHeight="1" x14ac:dyDescent="0.15">
      <c r="Q40" s="133"/>
      <c r="R40" s="133"/>
      <c r="S40" s="133"/>
      <c r="U40" s="101"/>
      <c r="V40" s="67"/>
      <c r="W40" s="67"/>
      <c r="X40" s="67"/>
      <c r="Y40" s="67"/>
      <c r="Z40" s="67"/>
      <c r="AA40" s="67"/>
      <c r="AB40" s="67"/>
      <c r="AC40" s="102"/>
    </row>
    <row r="41" spans="2:29" ht="18" customHeight="1" x14ac:dyDescent="0.15">
      <c r="Q41" s="133"/>
      <c r="R41" s="133"/>
      <c r="S41" s="133"/>
      <c r="U41" s="101"/>
      <c r="V41" s="67"/>
      <c r="W41" s="67"/>
      <c r="X41" s="67"/>
      <c r="Y41" s="67"/>
      <c r="Z41" s="67"/>
      <c r="AA41" s="67"/>
      <c r="AB41" s="67"/>
      <c r="AC41" s="102"/>
    </row>
    <row r="42" spans="2:29" ht="18" customHeight="1" x14ac:dyDescent="0.15">
      <c r="U42" s="103"/>
      <c r="V42" s="104"/>
      <c r="W42" s="104"/>
      <c r="X42" s="104"/>
      <c r="Y42" s="104"/>
      <c r="Z42" s="104"/>
      <c r="AA42" s="104"/>
      <c r="AB42" s="104"/>
      <c r="AC42" s="105"/>
    </row>
  </sheetData>
  <mergeCells count="26">
    <mergeCell ref="B33:D33"/>
    <mergeCell ref="W34:W35"/>
    <mergeCell ref="H33:J33"/>
    <mergeCell ref="N33:P33"/>
    <mergeCell ref="W36:W37"/>
    <mergeCell ref="U6:AC6"/>
    <mergeCell ref="U4:AC4"/>
    <mergeCell ref="U5:AC5"/>
    <mergeCell ref="N8:P9"/>
    <mergeCell ref="Q8:S9"/>
    <mergeCell ref="X34:X35"/>
    <mergeCell ref="X36:X37"/>
    <mergeCell ref="Y34:Y35"/>
    <mergeCell ref="Y36:Y37"/>
    <mergeCell ref="M1:S1"/>
    <mergeCell ref="B32:S32"/>
    <mergeCell ref="U32:X32"/>
    <mergeCell ref="J6:M6"/>
    <mergeCell ref="N6:Q6"/>
    <mergeCell ref="B3:S3"/>
    <mergeCell ref="B4:S4"/>
    <mergeCell ref="B5:S5"/>
    <mergeCell ref="U11:AC12"/>
    <mergeCell ref="B8:D9"/>
    <mergeCell ref="E8:J9"/>
    <mergeCell ref="K8:M9"/>
  </mergeCells>
  <phoneticPr fontId="2"/>
  <pageMargins left="0.51181102362204722" right="0.31496062992125984" top="0.94488188976377963"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49"/>
  <sheetViews>
    <sheetView workbookViewId="0"/>
  </sheetViews>
  <sheetFormatPr defaultRowHeight="13.5" x14ac:dyDescent="0.15"/>
  <cols>
    <col min="1" max="8" width="10.75" customWidth="1"/>
    <col min="9" max="9" width="5.875" customWidth="1"/>
  </cols>
  <sheetData>
    <row r="1" spans="1:11" ht="24" customHeight="1" x14ac:dyDescent="0.15">
      <c r="A1" s="11" t="s">
        <v>135</v>
      </c>
      <c r="B1" s="11"/>
      <c r="C1" s="11"/>
      <c r="D1" s="11"/>
      <c r="E1" s="669" t="str">
        <f>'(C)申込書（印刷）'!G1</f>
        <v>令和7年11月8日（土）提出</v>
      </c>
      <c r="F1" s="669"/>
      <c r="G1" s="669"/>
      <c r="H1" s="669"/>
    </row>
    <row r="2" spans="1:11" ht="33" customHeight="1" x14ac:dyDescent="0.15">
      <c r="A2" s="670" t="str">
        <f>'(D)アナウンス原稿（印刷）'!A3</f>
        <v>第50回沖縄県アンサンブルコンテスト</v>
      </c>
      <c r="B2" s="670"/>
      <c r="C2" s="670"/>
      <c r="D2" s="670"/>
      <c r="E2" s="670"/>
      <c r="F2" s="670"/>
      <c r="G2" s="670"/>
      <c r="H2" s="670"/>
      <c r="K2" s="129"/>
    </row>
    <row r="3" spans="1:11" ht="30" customHeight="1" x14ac:dyDescent="0.15">
      <c r="A3" s="532" t="str">
        <f>'(D)アナウンス原稿（印刷）'!A4</f>
        <v>（第51回九州アンサンブルコンテスト沖縄支部予選）</v>
      </c>
      <c r="B3" s="532"/>
      <c r="C3" s="532"/>
      <c r="D3" s="532"/>
      <c r="E3" s="532"/>
      <c r="F3" s="532"/>
      <c r="G3" s="532"/>
      <c r="H3" s="532"/>
      <c r="K3" s="130"/>
    </row>
    <row r="4" spans="1:11" x14ac:dyDescent="0.15">
      <c r="A4" s="8"/>
      <c r="B4" s="8"/>
      <c r="C4" s="8"/>
      <c r="D4" s="8"/>
      <c r="E4" s="8"/>
      <c r="F4" s="8"/>
      <c r="G4" s="8"/>
      <c r="H4" s="8"/>
    </row>
    <row r="5" spans="1:11" ht="21" x14ac:dyDescent="0.15">
      <c r="A5" s="671" t="s">
        <v>187</v>
      </c>
      <c r="B5" s="671"/>
      <c r="C5" s="671"/>
      <c r="D5" s="671"/>
      <c r="E5" s="671"/>
      <c r="F5" s="671"/>
      <c r="G5" s="671"/>
      <c r="H5" s="671"/>
    </row>
    <row r="6" spans="1:11" x14ac:dyDescent="0.15">
      <c r="A6" s="8"/>
      <c r="B6" s="8"/>
      <c r="C6" s="8"/>
      <c r="D6" s="8"/>
      <c r="E6" s="8"/>
      <c r="F6" s="8"/>
      <c r="G6" s="8"/>
      <c r="H6" s="8"/>
    </row>
    <row r="7" spans="1:11" ht="40.5" customHeight="1" x14ac:dyDescent="0.15">
      <c r="A7" s="667" t="s">
        <v>64</v>
      </c>
      <c r="B7" s="667"/>
      <c r="C7" s="668" t="str">
        <f>IF('（A)入力シート'!F12="","",'（A)入力シート'!F12)</f>
        <v/>
      </c>
      <c r="D7" s="668"/>
      <c r="E7" s="668"/>
      <c r="F7" s="668"/>
      <c r="G7" s="668"/>
      <c r="H7" s="668"/>
    </row>
    <row r="8" spans="1:11" x14ac:dyDescent="0.15">
      <c r="A8" s="8"/>
      <c r="B8" s="8"/>
      <c r="C8" s="8"/>
      <c r="D8" s="8"/>
      <c r="E8" s="8"/>
      <c r="F8" s="8"/>
      <c r="G8" s="8"/>
      <c r="H8" s="8"/>
    </row>
    <row r="9" spans="1:11" ht="33" customHeight="1" x14ac:dyDescent="0.15">
      <c r="A9" s="674" t="s">
        <v>271</v>
      </c>
      <c r="B9" s="674"/>
      <c r="C9" s="675" t="s">
        <v>285</v>
      </c>
      <c r="D9" s="675"/>
      <c r="E9" s="675"/>
      <c r="F9" s="672" t="str">
        <f>IF('（A)入力シート'!M69="","",'（A)入力シート'!M69)</f>
        <v/>
      </c>
      <c r="G9" s="673"/>
      <c r="H9" s="14" t="s">
        <v>90</v>
      </c>
    </row>
    <row r="10" spans="1:11" ht="33" customHeight="1" x14ac:dyDescent="0.15">
      <c r="A10" s="674"/>
      <c r="B10" s="674"/>
      <c r="C10" s="675" t="s">
        <v>286</v>
      </c>
      <c r="D10" s="675"/>
      <c r="E10" s="675"/>
      <c r="F10" s="672" t="str">
        <f>IF('（A)入力シート'!M70="","",'（A)入力シート'!M70)</f>
        <v/>
      </c>
      <c r="G10" s="673"/>
      <c r="H10" s="14" t="s">
        <v>90</v>
      </c>
    </row>
    <row r="11" spans="1:11" ht="14.25" customHeight="1" x14ac:dyDescent="0.15">
      <c r="A11" s="8"/>
      <c r="B11" s="8"/>
      <c r="C11" s="8"/>
      <c r="D11" s="8"/>
      <c r="E11" s="8"/>
      <c r="F11" s="8"/>
      <c r="G11" s="8"/>
      <c r="H11" s="8"/>
    </row>
    <row r="12" spans="1:11" ht="22.5" customHeight="1" x14ac:dyDescent="0.15">
      <c r="A12" s="151"/>
      <c r="B12" s="665" t="s">
        <v>280</v>
      </c>
      <c r="C12" s="665"/>
      <c r="D12" s="665"/>
      <c r="E12" s="665"/>
      <c r="F12" s="665"/>
      <c r="G12" s="665"/>
      <c r="H12" s="151"/>
    </row>
    <row r="13" spans="1:11" ht="22.5" customHeight="1" x14ac:dyDescent="0.15">
      <c r="A13" s="151"/>
      <c r="B13" s="666" t="s">
        <v>281</v>
      </c>
      <c r="C13" s="666"/>
      <c r="D13" s="666"/>
      <c r="E13" s="666"/>
      <c r="F13" s="666"/>
      <c r="G13" s="666"/>
      <c r="H13" s="151"/>
    </row>
    <row r="14" spans="1:11" ht="22.5" customHeight="1" x14ac:dyDescent="0.15">
      <c r="A14" s="151"/>
      <c r="B14" s="665" t="s">
        <v>282</v>
      </c>
      <c r="C14" s="665"/>
      <c r="D14" s="665"/>
      <c r="E14" s="665"/>
      <c r="F14" s="665"/>
      <c r="G14" s="665"/>
      <c r="H14" s="151"/>
    </row>
    <row r="15" spans="1:11" ht="22.5" customHeight="1" x14ac:dyDescent="0.15">
      <c r="A15" s="151"/>
      <c r="B15" s="665" t="s">
        <v>310</v>
      </c>
      <c r="C15" s="665"/>
      <c r="D15" s="665"/>
      <c r="E15" s="665"/>
      <c r="F15" s="665"/>
      <c r="G15" s="665"/>
      <c r="H15" s="151"/>
    </row>
    <row r="16" spans="1:11" ht="22.5" customHeight="1" x14ac:dyDescent="0.15">
      <c r="A16" s="151"/>
      <c r="B16" s="665" t="s">
        <v>237</v>
      </c>
      <c r="C16" s="665"/>
      <c r="D16" s="665"/>
      <c r="E16" s="665"/>
      <c r="F16" s="665"/>
      <c r="G16" s="665"/>
      <c r="H16" s="151"/>
    </row>
    <row r="17" spans="1:9" ht="12" customHeight="1" x14ac:dyDescent="0.15">
      <c r="A17" s="151"/>
      <c r="B17" s="666"/>
      <c r="C17" s="666"/>
      <c r="D17" s="666"/>
      <c r="E17" s="666"/>
      <c r="F17" s="666"/>
      <c r="G17" s="666"/>
      <c r="H17" s="151"/>
    </row>
    <row r="18" spans="1:9" ht="21" customHeight="1" x14ac:dyDescent="0.15">
      <c r="A18" s="678" t="s">
        <v>234</v>
      </c>
      <c r="B18" s="678"/>
      <c r="C18" s="678"/>
      <c r="D18" s="678"/>
      <c r="E18" s="678"/>
      <c r="F18" s="678"/>
      <c r="G18" s="678"/>
      <c r="H18" s="678"/>
    </row>
    <row r="19" spans="1:9" ht="21" customHeight="1" x14ac:dyDescent="0.15">
      <c r="A19" s="233" t="s">
        <v>283</v>
      </c>
      <c r="B19" s="239"/>
      <c r="C19" s="239"/>
      <c r="D19" s="239"/>
      <c r="E19" s="239"/>
      <c r="F19" s="239"/>
      <c r="G19" s="239"/>
      <c r="H19" s="239"/>
    </row>
    <row r="20" spans="1:9" ht="21" customHeight="1" x14ac:dyDescent="0.15">
      <c r="A20" s="233" t="s">
        <v>284</v>
      </c>
      <c r="B20" s="233"/>
      <c r="C20" s="233"/>
      <c r="D20" s="233"/>
      <c r="E20" s="233"/>
      <c r="F20" s="233"/>
      <c r="G20" s="233"/>
      <c r="H20" s="233"/>
    </row>
    <row r="21" spans="1:9" ht="21" customHeight="1" x14ac:dyDescent="0.15">
      <c r="A21" s="233" t="s">
        <v>287</v>
      </c>
      <c r="B21" s="209"/>
      <c r="C21" s="209"/>
      <c r="D21" s="209"/>
      <c r="E21" s="209"/>
      <c r="F21" s="209"/>
      <c r="G21" s="209"/>
      <c r="H21" s="209"/>
    </row>
    <row r="22" spans="1:9" ht="15" customHeight="1" x14ac:dyDescent="0.15">
      <c r="A22" s="209"/>
      <c r="B22" s="209"/>
      <c r="C22" s="209"/>
      <c r="D22" s="209"/>
      <c r="E22" s="209"/>
      <c r="F22" s="209"/>
      <c r="G22" s="209"/>
      <c r="H22" s="209"/>
    </row>
    <row r="23" spans="1:9" ht="21" customHeight="1" x14ac:dyDescent="0.15">
      <c r="A23" s="680" t="s">
        <v>288</v>
      </c>
      <c r="B23" s="680"/>
      <c r="C23" s="680"/>
      <c r="D23" s="680"/>
      <c r="E23" s="680"/>
      <c r="F23" s="680"/>
      <c r="G23" s="680"/>
      <c r="H23" s="680"/>
    </row>
    <row r="24" spans="1:9" ht="13.5" customHeight="1" x14ac:dyDescent="0.15">
      <c r="A24" s="209"/>
      <c r="B24" s="209"/>
      <c r="C24" s="209"/>
      <c r="D24" s="209"/>
      <c r="E24" s="209"/>
      <c r="F24" s="209"/>
      <c r="G24" s="209"/>
      <c r="H24" s="209"/>
    </row>
    <row r="25" spans="1:9" ht="21" customHeight="1" x14ac:dyDescent="0.15">
      <c r="A25" s="680" t="s">
        <v>235</v>
      </c>
      <c r="B25" s="680"/>
      <c r="C25" s="680"/>
      <c r="D25" s="680"/>
      <c r="E25" s="680"/>
      <c r="F25" s="680"/>
      <c r="G25" s="680"/>
      <c r="H25" s="680"/>
    </row>
    <row r="26" spans="1:9" ht="21" customHeight="1" x14ac:dyDescent="0.15">
      <c r="A26" s="210" t="s">
        <v>250</v>
      </c>
      <c r="B26" s="211"/>
      <c r="C26" s="211"/>
      <c r="D26" s="211"/>
      <c r="E26" s="211"/>
      <c r="F26" s="211"/>
      <c r="G26" s="211"/>
      <c r="H26" s="211"/>
    </row>
    <row r="27" spans="1:9" ht="21" customHeight="1" x14ac:dyDescent="0.15">
      <c r="A27" s="95" t="s">
        <v>251</v>
      </c>
      <c r="B27" s="232"/>
      <c r="C27" s="232"/>
      <c r="D27" s="232"/>
      <c r="E27" s="232"/>
      <c r="F27" s="232"/>
      <c r="G27" s="232"/>
      <c r="H27" s="232"/>
    </row>
    <row r="28" spans="1:9" ht="21" customHeight="1" x14ac:dyDescent="0.15">
      <c r="A28" s="210" t="s">
        <v>252</v>
      </c>
      <c r="B28" s="212"/>
      <c r="C28" s="212"/>
      <c r="D28" s="212"/>
      <c r="E28" s="212"/>
      <c r="F28" s="212"/>
      <c r="G28" s="212"/>
      <c r="H28" s="212"/>
    </row>
    <row r="29" spans="1:9" ht="21" customHeight="1" x14ac:dyDescent="0.15">
      <c r="A29" s="210" t="s">
        <v>311</v>
      </c>
      <c r="B29" s="212"/>
      <c r="C29" s="212"/>
      <c r="D29" s="212"/>
      <c r="E29" s="212"/>
      <c r="F29" s="212"/>
      <c r="G29" s="212"/>
      <c r="H29" s="212"/>
    </row>
    <row r="30" spans="1:9" ht="21" customHeight="1" x14ac:dyDescent="0.15">
      <c r="A30" s="679" t="s">
        <v>253</v>
      </c>
      <c r="B30" s="679"/>
      <c r="C30" s="679"/>
      <c r="D30" s="679"/>
      <c r="E30" s="679"/>
      <c r="F30" s="679"/>
      <c r="G30" s="679"/>
      <c r="H30" s="679"/>
    </row>
    <row r="31" spans="1:9" ht="21" customHeight="1" x14ac:dyDescent="0.15">
      <c r="A31" s="681" t="s">
        <v>236</v>
      </c>
      <c r="B31" s="681"/>
      <c r="C31" s="681"/>
      <c r="D31" s="681"/>
      <c r="E31" s="681"/>
      <c r="F31" s="681"/>
      <c r="G31" s="681"/>
      <c r="H31" s="681"/>
    </row>
    <row r="32" spans="1:9" ht="21.75" customHeight="1" x14ac:dyDescent="0.15">
      <c r="A32" s="213"/>
      <c r="B32" s="213"/>
      <c r="C32" s="213"/>
      <c r="D32" s="213"/>
      <c r="E32" s="213"/>
      <c r="F32" s="213"/>
      <c r="G32" s="213"/>
      <c r="H32" s="213"/>
      <c r="I32" s="214"/>
    </row>
    <row r="33" spans="1:9" ht="22.5" customHeight="1" x14ac:dyDescent="0.15">
      <c r="A33" s="237"/>
      <c r="B33" s="8"/>
      <c r="C33" s="8"/>
      <c r="D33" s="8"/>
      <c r="E33" s="8"/>
      <c r="F33" s="8"/>
      <c r="G33" s="8"/>
      <c r="H33" s="8"/>
    </row>
    <row r="34" spans="1:9" ht="40.5" customHeight="1" x14ac:dyDescent="0.15">
      <c r="A34" s="667" t="s">
        <v>64</v>
      </c>
      <c r="B34" s="667"/>
      <c r="C34" s="668" t="str">
        <f>IF('（A)入力シート'!F12="","",'（A)入力シート'!F12)</f>
        <v/>
      </c>
      <c r="D34" s="668"/>
      <c r="E34" s="668"/>
      <c r="F34" s="668"/>
      <c r="G34" s="668"/>
      <c r="H34" s="668"/>
    </row>
    <row r="35" spans="1:9" ht="33" customHeight="1" x14ac:dyDescent="0.15">
      <c r="A35" s="674" t="s">
        <v>271</v>
      </c>
      <c r="B35" s="674"/>
      <c r="C35" s="675" t="s">
        <v>285</v>
      </c>
      <c r="D35" s="675"/>
      <c r="E35" s="675"/>
      <c r="F35" s="672" t="str">
        <f>IF('（A)入力シート'!M69="","",'（A)入力シート'!M69)</f>
        <v/>
      </c>
      <c r="G35" s="673"/>
      <c r="H35" s="14" t="s">
        <v>90</v>
      </c>
    </row>
    <row r="36" spans="1:9" ht="33" customHeight="1" x14ac:dyDescent="0.15">
      <c r="A36" s="674"/>
      <c r="B36" s="674"/>
      <c r="C36" s="675" t="s">
        <v>286</v>
      </c>
      <c r="D36" s="675"/>
      <c r="E36" s="675"/>
      <c r="F36" s="672" t="str">
        <f>IF('（A)入力シート'!M70="","",'（A)入力シート'!M70)</f>
        <v/>
      </c>
      <c r="G36" s="673"/>
      <c r="H36" s="14" t="s">
        <v>90</v>
      </c>
    </row>
    <row r="37" spans="1:9" x14ac:dyDescent="0.15">
      <c r="A37" s="11"/>
      <c r="B37" s="11"/>
      <c r="C37" s="11"/>
      <c r="D37" s="11"/>
      <c r="E37" s="11"/>
      <c r="F37" s="11"/>
      <c r="G37" s="11"/>
      <c r="H37" s="11"/>
    </row>
    <row r="48" spans="1:9" x14ac:dyDescent="0.15">
      <c r="B48" s="676"/>
      <c r="C48" s="676"/>
      <c r="D48" s="676"/>
      <c r="E48" s="676"/>
      <c r="F48" s="676"/>
      <c r="G48" s="676"/>
      <c r="H48" s="676"/>
      <c r="I48" s="676"/>
    </row>
    <row r="49" spans="2:9" x14ac:dyDescent="0.15">
      <c r="B49" s="677"/>
      <c r="C49" s="677"/>
      <c r="D49" s="677"/>
      <c r="E49" s="677"/>
      <c r="F49" s="677"/>
      <c r="G49" s="677"/>
      <c r="H49" s="677"/>
      <c r="I49" s="677"/>
    </row>
  </sheetData>
  <sheetProtection algorithmName="SHA-512" hashValue="JksG7MDB3Nt2DC37F72busJW2LR8QHTox+A6pxjRDLVV3dy3SoUMKMc1zl6Ky0G97PQQ19btJ6j4x3tBAbdqoQ==" saltValue="JgLJADYux/0U7Pc8SUpKjA==" spinCount="100000" sheet="1" objects="1" scenarios="1"/>
  <mergeCells count="31">
    <mergeCell ref="B48:I48"/>
    <mergeCell ref="B49:I49"/>
    <mergeCell ref="A18:H18"/>
    <mergeCell ref="A30:H30"/>
    <mergeCell ref="A25:H25"/>
    <mergeCell ref="A23:H23"/>
    <mergeCell ref="A31:H31"/>
    <mergeCell ref="A34:B34"/>
    <mergeCell ref="C34:H34"/>
    <mergeCell ref="F35:G35"/>
    <mergeCell ref="A35:B36"/>
    <mergeCell ref="C35:E35"/>
    <mergeCell ref="C36:E36"/>
    <mergeCell ref="F36:G36"/>
    <mergeCell ref="E1:H1"/>
    <mergeCell ref="A2:H2"/>
    <mergeCell ref="A5:H5"/>
    <mergeCell ref="F9:G9"/>
    <mergeCell ref="A3:H3"/>
    <mergeCell ref="A9:B10"/>
    <mergeCell ref="C10:E10"/>
    <mergeCell ref="F10:G10"/>
    <mergeCell ref="C9:E9"/>
    <mergeCell ref="B14:G14"/>
    <mergeCell ref="B15:G15"/>
    <mergeCell ref="B17:G17"/>
    <mergeCell ref="B16:G16"/>
    <mergeCell ref="A7:B7"/>
    <mergeCell ref="C7:H7"/>
    <mergeCell ref="B12:G12"/>
    <mergeCell ref="B13:G13"/>
  </mergeCells>
  <phoneticPr fontId="2"/>
  <pageMargins left="0.9055118110236221" right="0"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V47"/>
  <sheetViews>
    <sheetView zoomScaleNormal="100" workbookViewId="0"/>
  </sheetViews>
  <sheetFormatPr defaultRowHeight="13.5" x14ac:dyDescent="0.15"/>
  <cols>
    <col min="1" max="22" width="4" customWidth="1"/>
  </cols>
  <sheetData>
    <row r="1" spans="1:22" ht="24.75" customHeight="1" x14ac:dyDescent="0.15">
      <c r="A1" s="11" t="s">
        <v>136</v>
      </c>
      <c r="B1" s="8"/>
      <c r="C1" s="8"/>
      <c r="D1" s="8"/>
      <c r="E1" s="8"/>
      <c r="F1" s="695" t="s">
        <v>254</v>
      </c>
      <c r="G1" s="695"/>
      <c r="H1" s="695"/>
      <c r="I1" s="695"/>
      <c r="J1" s="695"/>
      <c r="K1" s="695"/>
      <c r="L1" s="695"/>
      <c r="M1" s="695"/>
      <c r="N1" s="695"/>
      <c r="O1" s="695"/>
      <c r="P1" s="695"/>
      <c r="Q1" s="695"/>
      <c r="R1" s="695"/>
      <c r="S1" s="695"/>
      <c r="T1" s="695"/>
      <c r="U1" s="695"/>
      <c r="V1" s="245"/>
    </row>
    <row r="2" spans="1:22" ht="24.75" customHeight="1" x14ac:dyDescent="0.15">
      <c r="A2" s="236"/>
      <c r="B2" s="236"/>
      <c r="C2" s="236"/>
      <c r="D2" s="236"/>
      <c r="E2" s="236"/>
      <c r="F2" s="236"/>
      <c r="G2" s="236"/>
      <c r="H2" s="236"/>
      <c r="I2" s="236"/>
      <c r="J2" s="236"/>
      <c r="K2" s="236"/>
      <c r="L2" s="11"/>
      <c r="M2" s="236"/>
      <c r="N2" s="661" t="s">
        <v>270</v>
      </c>
      <c r="O2" s="661"/>
      <c r="P2" s="696" t="str">
        <f>'(C)申込書（印刷）'!G1</f>
        <v>令和7年11月8日（土）提出</v>
      </c>
      <c r="Q2" s="696"/>
      <c r="R2" s="696"/>
      <c r="S2" s="696"/>
      <c r="T2" s="696"/>
      <c r="U2" s="696"/>
      <c r="V2" s="247"/>
    </row>
    <row r="3" spans="1:22" ht="27.75" customHeight="1" x14ac:dyDescent="0.15">
      <c r="A3" s="172"/>
      <c r="B3" s="173"/>
      <c r="C3" s="173"/>
      <c r="D3" s="173"/>
      <c r="E3" s="173"/>
      <c r="F3" s="173"/>
      <c r="G3" s="173"/>
      <c r="H3" s="697"/>
      <c r="I3" s="697"/>
      <c r="J3" s="708"/>
      <c r="K3" s="708"/>
      <c r="L3" s="246"/>
      <c r="M3" s="246"/>
      <c r="N3" s="173"/>
      <c r="O3" s="173"/>
      <c r="P3" s="697" t="s">
        <v>268</v>
      </c>
      <c r="Q3" s="697"/>
      <c r="R3" s="697"/>
      <c r="S3" s="704">
        <f ca="1">TODAY()</f>
        <v>45946</v>
      </c>
      <c r="T3" s="704"/>
      <c r="U3" s="705"/>
      <c r="V3" s="11"/>
    </row>
    <row r="4" spans="1:22" ht="20.25" customHeight="1" x14ac:dyDescent="0.15">
      <c r="A4" s="174" t="s">
        <v>91</v>
      </c>
      <c r="B4" s="242"/>
      <c r="C4" s="242"/>
      <c r="D4" s="11"/>
      <c r="E4" s="11"/>
      <c r="F4" s="11"/>
      <c r="G4" s="11"/>
      <c r="H4" s="11"/>
      <c r="I4" s="11"/>
      <c r="J4" s="11"/>
      <c r="K4" s="11"/>
      <c r="L4" s="11"/>
      <c r="M4" s="11"/>
      <c r="N4" s="11"/>
      <c r="O4" s="11"/>
      <c r="P4" s="11"/>
      <c r="Q4" s="11"/>
      <c r="R4" s="11"/>
      <c r="S4" s="11"/>
      <c r="T4" s="11"/>
      <c r="U4" s="175"/>
      <c r="V4" s="11"/>
    </row>
    <row r="5" spans="1:22" ht="20.25" customHeight="1" x14ac:dyDescent="0.15">
      <c r="A5" s="174" t="s">
        <v>274</v>
      </c>
      <c r="B5" s="242"/>
      <c r="C5" s="242"/>
      <c r="D5" s="11"/>
      <c r="E5" s="11"/>
      <c r="F5" s="11"/>
      <c r="G5" s="11"/>
      <c r="H5" s="11"/>
      <c r="I5" s="11"/>
      <c r="J5" s="11"/>
      <c r="K5" s="11"/>
      <c r="L5" s="11"/>
      <c r="M5" s="11"/>
      <c r="N5" s="11"/>
      <c r="O5" s="11"/>
      <c r="P5" s="11"/>
      <c r="Q5" s="11"/>
      <c r="R5" s="11"/>
      <c r="S5" s="11"/>
      <c r="T5" s="11"/>
      <c r="U5" s="175"/>
      <c r="V5" s="11"/>
    </row>
    <row r="6" spans="1:22" ht="15" customHeight="1" x14ac:dyDescent="0.15">
      <c r="A6" s="176"/>
      <c r="B6" s="11"/>
      <c r="C6" s="11"/>
      <c r="D6" s="11"/>
      <c r="E6" s="11"/>
      <c r="F6" s="11"/>
      <c r="G6" s="11"/>
      <c r="H6" s="11"/>
      <c r="I6" s="11"/>
      <c r="J6" s="11"/>
      <c r="K6" s="11"/>
      <c r="L6" s="11"/>
      <c r="M6" s="11"/>
      <c r="N6" s="11"/>
      <c r="O6" s="11"/>
      <c r="P6" s="11"/>
      <c r="Q6" s="11"/>
      <c r="R6" s="11"/>
      <c r="S6" s="11"/>
      <c r="T6" s="11"/>
      <c r="U6" s="175"/>
      <c r="V6" s="11"/>
    </row>
    <row r="7" spans="1:22" ht="22.5" customHeight="1" x14ac:dyDescent="0.15">
      <c r="A7" s="176"/>
      <c r="B7" s="11"/>
      <c r="C7" s="11"/>
      <c r="D7" s="11"/>
      <c r="E7" s="11"/>
      <c r="F7" s="11"/>
      <c r="G7" s="11"/>
      <c r="H7" s="11"/>
      <c r="I7" s="24"/>
      <c r="J7" s="24"/>
      <c r="K7" s="24"/>
      <c r="L7" s="707" t="s">
        <v>296</v>
      </c>
      <c r="M7" s="707"/>
      <c r="N7" s="707"/>
      <c r="O7" s="685" t="str">
        <f>IF('（A)入力シート'!F12="","",'（A)入力シート'!F12)</f>
        <v/>
      </c>
      <c r="P7" s="685"/>
      <c r="Q7" s="685"/>
      <c r="R7" s="685"/>
      <c r="S7" s="685"/>
      <c r="T7" s="685"/>
      <c r="U7" s="706"/>
      <c r="V7" s="11"/>
    </row>
    <row r="8" spans="1:22" ht="22.5" customHeight="1" x14ac:dyDescent="0.15">
      <c r="A8" s="176"/>
      <c r="B8" s="11"/>
      <c r="C8" s="11"/>
      <c r="D8" s="11"/>
      <c r="E8" s="11"/>
      <c r="F8" s="11"/>
      <c r="G8" s="11"/>
      <c r="H8" s="11"/>
      <c r="I8" s="24"/>
      <c r="J8" s="24"/>
      <c r="K8" s="242"/>
      <c r="L8" s="707" t="s">
        <v>297</v>
      </c>
      <c r="M8" s="707"/>
      <c r="N8" s="707"/>
      <c r="O8" s="709" t="str">
        <f>IF('（A)入力シート'!F14="","",'（A)入力シート'!F14)</f>
        <v/>
      </c>
      <c r="P8" s="709"/>
      <c r="Q8" s="709"/>
      <c r="R8" s="709"/>
      <c r="S8" s="11" t="s">
        <v>92</v>
      </c>
      <c r="T8" s="11"/>
      <c r="U8" s="175"/>
      <c r="V8" s="11"/>
    </row>
    <row r="9" spans="1:22" ht="22.5" customHeight="1" x14ac:dyDescent="0.15">
      <c r="A9" s="176"/>
      <c r="B9" s="11"/>
      <c r="C9" s="11"/>
      <c r="D9" s="11"/>
      <c r="E9" s="11"/>
      <c r="F9" s="11"/>
      <c r="G9" s="11"/>
      <c r="H9" s="11"/>
      <c r="I9" s="24"/>
      <c r="J9" s="24"/>
      <c r="K9" s="11"/>
      <c r="L9" s="707" t="s">
        <v>57</v>
      </c>
      <c r="M9" s="707"/>
      <c r="N9" s="707"/>
      <c r="O9" s="685" t="str">
        <f>IF('（A)入力シート'!F22="","",'（A)入力シート'!F22)</f>
        <v/>
      </c>
      <c r="P9" s="685"/>
      <c r="Q9" s="685"/>
      <c r="R9" s="685"/>
      <c r="S9" s="685"/>
      <c r="T9" s="11"/>
      <c r="U9" s="175"/>
      <c r="V9" s="11"/>
    </row>
    <row r="10" spans="1:22" ht="13.5" customHeight="1" x14ac:dyDescent="0.15">
      <c r="A10" s="176"/>
      <c r="B10" s="11"/>
      <c r="C10" s="11"/>
      <c r="D10" s="11"/>
      <c r="E10" s="11"/>
      <c r="F10" s="11"/>
      <c r="G10" s="11"/>
      <c r="H10" s="11"/>
      <c r="I10" s="11"/>
      <c r="J10" s="11"/>
      <c r="K10" s="11"/>
      <c r="L10" s="11"/>
      <c r="M10" s="11"/>
      <c r="N10" s="11"/>
      <c r="O10" s="11"/>
      <c r="P10" s="11"/>
      <c r="Q10" s="11"/>
      <c r="R10" s="11"/>
      <c r="S10" s="11"/>
      <c r="T10" s="11"/>
      <c r="U10" s="175"/>
      <c r="V10" s="11"/>
    </row>
    <row r="11" spans="1:22" ht="13.5" customHeight="1" x14ac:dyDescent="0.15">
      <c r="A11" s="176"/>
      <c r="B11" s="11"/>
      <c r="C11" s="11"/>
      <c r="D11" s="11"/>
      <c r="E11" s="11"/>
      <c r="F11" s="11"/>
      <c r="G11" s="11"/>
      <c r="H11" s="11"/>
      <c r="I11" s="11"/>
      <c r="J11" s="11"/>
      <c r="K11" s="11"/>
      <c r="L11" s="11"/>
      <c r="M11" s="11"/>
      <c r="N11" s="11"/>
      <c r="O11" s="11"/>
      <c r="P11" s="11"/>
      <c r="Q11" s="11"/>
      <c r="R11" s="11"/>
      <c r="S11" s="11"/>
      <c r="T11" s="11"/>
      <c r="U11" s="175"/>
      <c r="V11" s="11"/>
    </row>
    <row r="12" spans="1:22" ht="24" customHeight="1" x14ac:dyDescent="0.15">
      <c r="A12" s="701" t="s">
        <v>93</v>
      </c>
      <c r="B12" s="702"/>
      <c r="C12" s="702"/>
      <c r="D12" s="702"/>
      <c r="E12" s="702"/>
      <c r="F12" s="702"/>
      <c r="G12" s="702"/>
      <c r="H12" s="702"/>
      <c r="I12" s="702"/>
      <c r="J12" s="702"/>
      <c r="K12" s="702"/>
      <c r="L12" s="702"/>
      <c r="M12" s="702"/>
      <c r="N12" s="702"/>
      <c r="O12" s="702"/>
      <c r="P12" s="702"/>
      <c r="Q12" s="702"/>
      <c r="R12" s="702"/>
      <c r="S12" s="702"/>
      <c r="T12" s="702"/>
      <c r="U12" s="703"/>
      <c r="V12" s="11"/>
    </row>
    <row r="13" spans="1:22" ht="9" customHeight="1" x14ac:dyDescent="0.15">
      <c r="A13" s="176"/>
      <c r="B13" s="11"/>
      <c r="C13" s="11"/>
      <c r="D13" s="11"/>
      <c r="E13" s="11"/>
      <c r="F13" s="11"/>
      <c r="G13" s="11"/>
      <c r="H13" s="11"/>
      <c r="I13" s="11"/>
      <c r="J13" s="11"/>
      <c r="K13" s="11"/>
      <c r="L13" s="11"/>
      <c r="M13" s="11"/>
      <c r="N13" s="11"/>
      <c r="O13" s="11"/>
      <c r="P13" s="11"/>
      <c r="Q13" s="11"/>
      <c r="R13" s="11"/>
      <c r="S13" s="11"/>
      <c r="T13" s="11"/>
      <c r="U13" s="175"/>
      <c r="V13" s="11"/>
    </row>
    <row r="14" spans="1:22" ht="9" customHeight="1" x14ac:dyDescent="0.15">
      <c r="A14" s="176"/>
      <c r="B14" s="11"/>
      <c r="C14" s="11"/>
      <c r="D14" s="11"/>
      <c r="E14" s="11"/>
      <c r="F14" s="11"/>
      <c r="G14" s="11"/>
      <c r="H14" s="11"/>
      <c r="I14" s="11"/>
      <c r="J14" s="11"/>
      <c r="K14" s="11"/>
      <c r="L14" s="11"/>
      <c r="M14" s="11"/>
      <c r="N14" s="11"/>
      <c r="O14" s="11"/>
      <c r="P14" s="11"/>
      <c r="Q14" s="11"/>
      <c r="R14" s="11"/>
      <c r="S14" s="11"/>
      <c r="T14" s="11"/>
      <c r="U14" s="175"/>
      <c r="V14" s="11"/>
    </row>
    <row r="15" spans="1:22" ht="27" customHeight="1" x14ac:dyDescent="0.15">
      <c r="A15" s="698" t="s">
        <v>275</v>
      </c>
      <c r="B15" s="699"/>
      <c r="C15" s="699"/>
      <c r="D15" s="699"/>
      <c r="E15" s="699"/>
      <c r="F15" s="699"/>
      <c r="G15" s="699"/>
      <c r="H15" s="699"/>
      <c r="I15" s="699"/>
      <c r="J15" s="699"/>
      <c r="K15" s="699"/>
      <c r="L15" s="699"/>
      <c r="M15" s="699"/>
      <c r="N15" s="699"/>
      <c r="O15" s="699"/>
      <c r="P15" s="699"/>
      <c r="Q15" s="699"/>
      <c r="R15" s="699"/>
      <c r="S15" s="699"/>
      <c r="T15" s="699"/>
      <c r="U15" s="700"/>
      <c r="V15" s="11"/>
    </row>
    <row r="16" spans="1:22" ht="9" customHeight="1" x14ac:dyDescent="0.15">
      <c r="A16" s="176"/>
      <c r="B16" s="28"/>
      <c r="C16" s="28"/>
      <c r="D16" s="28"/>
      <c r="E16" s="28"/>
      <c r="F16" s="28"/>
      <c r="G16" s="28"/>
      <c r="H16" s="28"/>
      <c r="I16" s="11"/>
      <c r="J16" s="11"/>
      <c r="K16" s="11"/>
      <c r="L16" s="11"/>
      <c r="M16" s="11"/>
      <c r="N16" s="11"/>
      <c r="O16" s="11"/>
      <c r="P16" s="11"/>
      <c r="Q16" s="11"/>
      <c r="R16" s="11"/>
      <c r="S16" s="11"/>
      <c r="T16" s="11"/>
      <c r="U16" s="175"/>
      <c r="V16" s="11"/>
    </row>
    <row r="17" spans="1:22" ht="9" customHeight="1" x14ac:dyDescent="0.15">
      <c r="A17" s="176"/>
      <c r="B17" s="28"/>
      <c r="C17" s="28"/>
      <c r="D17" s="28"/>
      <c r="E17" s="28"/>
      <c r="F17" s="28"/>
      <c r="G17" s="28"/>
      <c r="H17" s="28"/>
      <c r="I17" s="11"/>
      <c r="J17" s="11"/>
      <c r="K17" s="11"/>
      <c r="L17" s="11"/>
      <c r="M17" s="11"/>
      <c r="N17" s="11"/>
      <c r="O17" s="11"/>
      <c r="P17" s="11"/>
      <c r="Q17" s="11"/>
      <c r="R17" s="11"/>
      <c r="S17" s="11"/>
      <c r="T17" s="11"/>
      <c r="U17" s="175"/>
      <c r="V17" s="11"/>
    </row>
    <row r="18" spans="1:22" ht="9" customHeight="1" x14ac:dyDescent="0.15">
      <c r="A18" s="176"/>
      <c r="B18" s="28"/>
      <c r="C18" s="28"/>
      <c r="D18" s="28"/>
      <c r="E18" s="28"/>
      <c r="F18" s="28"/>
      <c r="G18" s="28"/>
      <c r="H18" s="28"/>
      <c r="I18" s="11"/>
      <c r="J18" s="11"/>
      <c r="K18" s="11"/>
      <c r="L18" s="11"/>
      <c r="M18" s="11"/>
      <c r="N18" s="11"/>
      <c r="O18" s="11"/>
      <c r="P18" s="11"/>
      <c r="Q18" s="11"/>
      <c r="R18" s="11"/>
      <c r="S18" s="11"/>
      <c r="T18" s="11"/>
      <c r="U18" s="175"/>
      <c r="V18" s="11"/>
    </row>
    <row r="19" spans="1:22" ht="24.75" customHeight="1" x14ac:dyDescent="0.15">
      <c r="A19" s="176"/>
      <c r="B19" s="8"/>
      <c r="C19" s="8"/>
      <c r="D19" s="684" t="s">
        <v>109</v>
      </c>
      <c r="E19" s="684"/>
      <c r="F19" s="684"/>
      <c r="G19" s="684"/>
      <c r="H19" s="682" t="s">
        <v>268</v>
      </c>
      <c r="I19" s="682"/>
      <c r="J19" s="683" t="str">
        <f>IF('（A)入力シート'!M84="","",'（A)入力シート'!M84)</f>
        <v>　</v>
      </c>
      <c r="K19" s="683"/>
      <c r="L19" s="683"/>
      <c r="M19" s="683"/>
      <c r="N19" s="683"/>
      <c r="O19" s="11"/>
      <c r="P19" s="11"/>
      <c r="Q19" s="11"/>
      <c r="R19" s="11"/>
      <c r="S19" s="11"/>
      <c r="T19" s="11"/>
      <c r="U19" s="175"/>
      <c r="V19" s="11"/>
    </row>
    <row r="20" spans="1:22" ht="11.25" customHeight="1" x14ac:dyDescent="0.15">
      <c r="A20" s="176"/>
      <c r="B20" s="8"/>
      <c r="C20" s="8"/>
      <c r="D20" s="8"/>
      <c r="E20" s="8"/>
      <c r="F20" s="8"/>
      <c r="G20" s="8"/>
      <c r="H20" s="8"/>
      <c r="I20" s="8"/>
      <c r="J20" s="11"/>
      <c r="K20" s="11"/>
      <c r="L20" s="11"/>
      <c r="M20" s="11"/>
      <c r="N20" s="11"/>
      <c r="O20" s="11"/>
      <c r="P20" s="11"/>
      <c r="Q20" s="11"/>
      <c r="R20" s="11"/>
      <c r="S20" s="11"/>
      <c r="T20" s="11"/>
      <c r="U20" s="175"/>
      <c r="V20" s="11"/>
    </row>
    <row r="21" spans="1:22" ht="11.25" customHeight="1" x14ac:dyDescent="0.15">
      <c r="A21" s="176"/>
      <c r="B21" s="8"/>
      <c r="C21" s="8"/>
      <c r="D21" s="8"/>
      <c r="E21" s="8"/>
      <c r="F21" s="8"/>
      <c r="G21" s="8"/>
      <c r="H21" s="8"/>
      <c r="I21" s="11"/>
      <c r="J21" s="11"/>
      <c r="K21" s="11"/>
      <c r="L21" s="11"/>
      <c r="M21" s="11"/>
      <c r="N21" s="11"/>
      <c r="O21" s="11"/>
      <c r="P21" s="11"/>
      <c r="Q21" s="11"/>
      <c r="R21" s="11"/>
      <c r="S21" s="11"/>
      <c r="T21" s="11"/>
      <c r="U21" s="175"/>
      <c r="V21" s="11"/>
    </row>
    <row r="22" spans="1:22" ht="25.5" customHeight="1" x14ac:dyDescent="0.15">
      <c r="A22" s="176"/>
      <c r="B22" s="8"/>
      <c r="C22" s="8"/>
      <c r="D22" s="684" t="s">
        <v>110</v>
      </c>
      <c r="E22" s="684"/>
      <c r="F22" s="684"/>
      <c r="G22" s="684"/>
      <c r="H22" s="684"/>
      <c r="I22" s="684"/>
      <c r="J22" s="684"/>
      <c r="K22" s="684"/>
      <c r="L22" s="684"/>
      <c r="M22" s="684"/>
      <c r="N22" s="684"/>
      <c r="O22" s="684"/>
      <c r="P22" s="684"/>
      <c r="Q22" s="684"/>
      <c r="R22" s="684"/>
      <c r="S22" s="11"/>
      <c r="T22" s="11"/>
      <c r="U22" s="175"/>
      <c r="V22" s="11"/>
    </row>
    <row r="23" spans="1:22" ht="15" customHeight="1" x14ac:dyDescent="0.15">
      <c r="A23" s="176"/>
      <c r="B23" s="28"/>
      <c r="C23" s="28"/>
      <c r="D23" s="28"/>
      <c r="E23" s="28"/>
      <c r="F23" s="28"/>
      <c r="G23" s="28"/>
      <c r="H23" s="28"/>
      <c r="I23" s="11"/>
      <c r="J23" s="11"/>
      <c r="K23" s="11"/>
      <c r="L23" s="11"/>
      <c r="M23" s="11"/>
      <c r="N23" s="11"/>
      <c r="O23" s="11"/>
      <c r="P23" s="11"/>
      <c r="Q23" s="11"/>
      <c r="R23" s="11"/>
      <c r="S23" s="11"/>
      <c r="T23" s="11"/>
      <c r="U23" s="175"/>
      <c r="V23" s="11"/>
    </row>
    <row r="24" spans="1:22" ht="14.25" customHeight="1" x14ac:dyDescent="0.15">
      <c r="A24" s="176"/>
      <c r="B24" s="687" t="str">
        <f>IF('（A)入力シート'!C88="","",'（A)入力シート'!C88)</f>
        <v/>
      </c>
      <c r="C24" s="688"/>
      <c r="D24" s="688"/>
      <c r="E24" s="688"/>
      <c r="F24" s="688"/>
      <c r="G24" s="688"/>
      <c r="H24" s="688"/>
      <c r="I24" s="688"/>
      <c r="J24" s="688"/>
      <c r="K24" s="688"/>
      <c r="L24" s="688"/>
      <c r="M24" s="688"/>
      <c r="N24" s="688"/>
      <c r="O24" s="688"/>
      <c r="P24" s="688"/>
      <c r="Q24" s="688"/>
      <c r="R24" s="688"/>
      <c r="S24" s="688"/>
      <c r="T24" s="689"/>
      <c r="U24" s="175"/>
      <c r="V24" s="11"/>
    </row>
    <row r="25" spans="1:22" ht="14.25" customHeight="1" x14ac:dyDescent="0.15">
      <c r="A25" s="176"/>
      <c r="B25" s="690"/>
      <c r="C25" s="666"/>
      <c r="D25" s="666"/>
      <c r="E25" s="666"/>
      <c r="F25" s="666"/>
      <c r="G25" s="666"/>
      <c r="H25" s="666"/>
      <c r="I25" s="666"/>
      <c r="J25" s="666"/>
      <c r="K25" s="666"/>
      <c r="L25" s="666"/>
      <c r="M25" s="666"/>
      <c r="N25" s="666"/>
      <c r="O25" s="666"/>
      <c r="P25" s="666"/>
      <c r="Q25" s="666"/>
      <c r="R25" s="666"/>
      <c r="S25" s="666"/>
      <c r="T25" s="691"/>
      <c r="U25" s="175"/>
      <c r="V25" s="11"/>
    </row>
    <row r="26" spans="1:22" ht="14.25" customHeight="1" x14ac:dyDescent="0.15">
      <c r="A26" s="176"/>
      <c r="B26" s="690"/>
      <c r="C26" s="666"/>
      <c r="D26" s="666"/>
      <c r="E26" s="666"/>
      <c r="F26" s="666"/>
      <c r="G26" s="666"/>
      <c r="H26" s="666"/>
      <c r="I26" s="666"/>
      <c r="J26" s="666"/>
      <c r="K26" s="666"/>
      <c r="L26" s="666"/>
      <c r="M26" s="666"/>
      <c r="N26" s="666"/>
      <c r="O26" s="666"/>
      <c r="P26" s="666"/>
      <c r="Q26" s="666"/>
      <c r="R26" s="666"/>
      <c r="S26" s="666"/>
      <c r="T26" s="691"/>
      <c r="U26" s="175"/>
      <c r="V26" s="11"/>
    </row>
    <row r="27" spans="1:22" ht="14.25" customHeight="1" x14ac:dyDescent="0.15">
      <c r="A27" s="176"/>
      <c r="B27" s="690"/>
      <c r="C27" s="666"/>
      <c r="D27" s="666"/>
      <c r="E27" s="666"/>
      <c r="F27" s="666"/>
      <c r="G27" s="666"/>
      <c r="H27" s="666"/>
      <c r="I27" s="666"/>
      <c r="J27" s="666"/>
      <c r="K27" s="666"/>
      <c r="L27" s="666"/>
      <c r="M27" s="666"/>
      <c r="N27" s="666"/>
      <c r="O27" s="666"/>
      <c r="P27" s="666"/>
      <c r="Q27" s="666"/>
      <c r="R27" s="666"/>
      <c r="S27" s="666"/>
      <c r="T27" s="691"/>
      <c r="U27" s="175"/>
      <c r="V27" s="11"/>
    </row>
    <row r="28" spans="1:22" ht="14.25" customHeight="1" x14ac:dyDescent="0.15">
      <c r="A28" s="176"/>
      <c r="B28" s="690"/>
      <c r="C28" s="666"/>
      <c r="D28" s="666"/>
      <c r="E28" s="666"/>
      <c r="F28" s="666"/>
      <c r="G28" s="666"/>
      <c r="H28" s="666"/>
      <c r="I28" s="666"/>
      <c r="J28" s="666"/>
      <c r="K28" s="666"/>
      <c r="L28" s="666"/>
      <c r="M28" s="666"/>
      <c r="N28" s="666"/>
      <c r="O28" s="666"/>
      <c r="P28" s="666"/>
      <c r="Q28" s="666"/>
      <c r="R28" s="666"/>
      <c r="S28" s="666"/>
      <c r="T28" s="691"/>
      <c r="U28" s="175"/>
      <c r="V28" s="11"/>
    </row>
    <row r="29" spans="1:22" ht="14.25" customHeight="1" x14ac:dyDescent="0.15">
      <c r="A29" s="176"/>
      <c r="B29" s="690"/>
      <c r="C29" s="666"/>
      <c r="D29" s="666"/>
      <c r="E29" s="666"/>
      <c r="F29" s="666"/>
      <c r="G29" s="666"/>
      <c r="H29" s="666"/>
      <c r="I29" s="666"/>
      <c r="J29" s="666"/>
      <c r="K29" s="666"/>
      <c r="L29" s="666"/>
      <c r="M29" s="666"/>
      <c r="N29" s="666"/>
      <c r="O29" s="666"/>
      <c r="P29" s="666"/>
      <c r="Q29" s="666"/>
      <c r="R29" s="666"/>
      <c r="S29" s="666"/>
      <c r="T29" s="691"/>
      <c r="U29" s="175"/>
      <c r="V29" s="11"/>
    </row>
    <row r="30" spans="1:22" ht="14.25" customHeight="1" x14ac:dyDescent="0.15">
      <c r="A30" s="176"/>
      <c r="B30" s="690"/>
      <c r="C30" s="666"/>
      <c r="D30" s="666"/>
      <c r="E30" s="666"/>
      <c r="F30" s="666"/>
      <c r="G30" s="666"/>
      <c r="H30" s="666"/>
      <c r="I30" s="666"/>
      <c r="J30" s="666"/>
      <c r="K30" s="666"/>
      <c r="L30" s="666"/>
      <c r="M30" s="666"/>
      <c r="N30" s="666"/>
      <c r="O30" s="666"/>
      <c r="P30" s="666"/>
      <c r="Q30" s="666"/>
      <c r="R30" s="666"/>
      <c r="S30" s="666"/>
      <c r="T30" s="691"/>
      <c r="U30" s="175"/>
      <c r="V30" s="11"/>
    </row>
    <row r="31" spans="1:22" ht="14.25" customHeight="1" x14ac:dyDescent="0.15">
      <c r="A31" s="176"/>
      <c r="B31" s="692"/>
      <c r="C31" s="693"/>
      <c r="D31" s="693"/>
      <c r="E31" s="693"/>
      <c r="F31" s="693"/>
      <c r="G31" s="693"/>
      <c r="H31" s="693"/>
      <c r="I31" s="693"/>
      <c r="J31" s="693"/>
      <c r="K31" s="693"/>
      <c r="L31" s="693"/>
      <c r="M31" s="693"/>
      <c r="N31" s="693"/>
      <c r="O31" s="693"/>
      <c r="P31" s="693"/>
      <c r="Q31" s="693"/>
      <c r="R31" s="693"/>
      <c r="S31" s="693"/>
      <c r="T31" s="694"/>
      <c r="U31" s="175"/>
      <c r="V31" s="11"/>
    </row>
    <row r="32" spans="1:22" ht="15" customHeight="1" x14ac:dyDescent="0.15">
      <c r="A32" s="176"/>
      <c r="B32" s="234"/>
      <c r="C32" s="234"/>
      <c r="D32" s="234"/>
      <c r="E32" s="234"/>
      <c r="F32" s="234"/>
      <c r="G32" s="234"/>
      <c r="H32" s="234"/>
      <c r="I32" s="234"/>
      <c r="J32" s="234"/>
      <c r="K32" s="11"/>
      <c r="L32" s="11"/>
      <c r="M32" s="11"/>
      <c r="N32" s="11"/>
      <c r="O32" s="11"/>
      <c r="P32" s="11"/>
      <c r="Q32" s="11"/>
      <c r="R32" s="11"/>
      <c r="S32" s="11"/>
      <c r="T32" s="11"/>
      <c r="U32" s="175"/>
      <c r="V32" s="11"/>
    </row>
    <row r="33" spans="1:22" ht="19.5" customHeight="1" x14ac:dyDescent="0.15">
      <c r="A33" s="176"/>
      <c r="B33" s="243"/>
      <c r="C33" s="11"/>
      <c r="D33" s="243" t="s">
        <v>108</v>
      </c>
      <c r="E33" s="11"/>
      <c r="F33" s="243"/>
      <c r="G33" s="11"/>
      <c r="H33" s="11"/>
      <c r="I33" s="11"/>
      <c r="J33" s="11"/>
      <c r="K33" s="11"/>
      <c r="L33" s="11"/>
      <c r="M33" s="11"/>
      <c r="N33" s="11"/>
      <c r="O33" s="11"/>
      <c r="P33" s="11"/>
      <c r="Q33" s="11"/>
      <c r="R33" s="11"/>
      <c r="S33" s="11"/>
      <c r="T33" s="11"/>
      <c r="U33" s="175"/>
      <c r="V33" s="11"/>
    </row>
    <row r="34" spans="1:22" ht="21.75" customHeight="1" x14ac:dyDescent="0.15">
      <c r="A34" s="176"/>
      <c r="B34" s="242"/>
      <c r="C34" s="133"/>
      <c r="D34" s="242"/>
      <c r="E34" s="242" t="s">
        <v>105</v>
      </c>
      <c r="F34" s="244"/>
      <c r="G34" s="669" t="s">
        <v>159</v>
      </c>
      <c r="H34" s="669"/>
      <c r="I34" s="11" t="str">
        <f>IF('（A)入力シート'!H93="","",'（A)入力シート'!H93)</f>
        <v/>
      </c>
      <c r="J34" s="11" t="s">
        <v>298</v>
      </c>
      <c r="K34" s="235" t="s">
        <v>299</v>
      </c>
      <c r="L34" s="11" t="str">
        <f>IF('（A)入力シート'!K93="","",'（A)入力シート'!K93)</f>
        <v/>
      </c>
      <c r="M34" s="133" t="s">
        <v>104</v>
      </c>
      <c r="N34" s="248" t="str">
        <f>IF('（A)入力シート'!M93="","",'（A)入力シート'!M93)</f>
        <v/>
      </c>
      <c r="O34" s="242" t="s">
        <v>107</v>
      </c>
      <c r="P34" s="11"/>
      <c r="Q34" s="11"/>
      <c r="R34" s="11"/>
      <c r="S34" s="11"/>
      <c r="T34" s="11"/>
      <c r="U34" s="175"/>
      <c r="V34" s="11"/>
    </row>
    <row r="35" spans="1:22" ht="21.75" customHeight="1" x14ac:dyDescent="0.15">
      <c r="A35" s="176"/>
      <c r="B35" s="11"/>
      <c r="C35" s="133"/>
      <c r="D35" s="11"/>
      <c r="E35" s="11" t="s">
        <v>106</v>
      </c>
      <c r="F35" s="244"/>
      <c r="G35" s="669" t="s">
        <v>159</v>
      </c>
      <c r="H35" s="669"/>
      <c r="I35" s="11" t="str">
        <f>IF('（A)入力シート'!H94="","",'（A)入力シート'!H94)</f>
        <v/>
      </c>
      <c r="J35" s="11" t="s">
        <v>298</v>
      </c>
      <c r="K35" s="235" t="s">
        <v>299</v>
      </c>
      <c r="L35" s="11" t="str">
        <f>IF('（A)入力シート'!K94="","",'（A)入力シート'!K94)</f>
        <v/>
      </c>
      <c r="M35" s="133" t="s">
        <v>104</v>
      </c>
      <c r="N35" s="248" t="str">
        <f>IF('（A)入力シート'!M94="","",'（A)入力シート'!M94)</f>
        <v/>
      </c>
      <c r="O35" s="242" t="s">
        <v>107</v>
      </c>
      <c r="P35" s="11"/>
      <c r="Q35" s="11"/>
      <c r="R35" s="11"/>
      <c r="S35" s="11"/>
      <c r="T35" s="11"/>
      <c r="U35" s="175"/>
      <c r="V35" s="11"/>
    </row>
    <row r="36" spans="1:22" ht="15" customHeight="1" x14ac:dyDescent="0.15">
      <c r="A36" s="177"/>
      <c r="B36" s="178"/>
      <c r="C36" s="178"/>
      <c r="D36" s="178"/>
      <c r="E36" s="178"/>
      <c r="F36" s="178"/>
      <c r="G36" s="178"/>
      <c r="H36" s="178"/>
      <c r="I36" s="178"/>
      <c r="J36" s="178"/>
      <c r="K36" s="178"/>
      <c r="L36" s="178"/>
      <c r="M36" s="178"/>
      <c r="N36" s="178"/>
      <c r="O36" s="178"/>
      <c r="P36" s="178"/>
      <c r="Q36" s="178"/>
      <c r="R36" s="178"/>
      <c r="S36" s="178"/>
      <c r="T36" s="178"/>
      <c r="U36" s="179"/>
      <c r="V36" s="11"/>
    </row>
    <row r="37" spans="1:22" ht="15" customHeight="1" x14ac:dyDescent="0.15">
      <c r="A37" s="11"/>
      <c r="B37" s="11"/>
      <c r="C37" s="11"/>
      <c r="D37" s="11"/>
      <c r="E37" s="11"/>
      <c r="F37" s="11"/>
      <c r="G37" s="11"/>
      <c r="H37" s="11"/>
      <c r="I37" s="11"/>
      <c r="J37" s="11"/>
      <c r="K37" s="11"/>
      <c r="L37" s="11"/>
      <c r="M37" s="11"/>
      <c r="N37" s="11"/>
      <c r="O37" s="11"/>
      <c r="P37" s="11"/>
      <c r="Q37" s="11"/>
      <c r="R37" s="11"/>
      <c r="S37" s="11"/>
      <c r="T37" s="11"/>
      <c r="U37" s="11"/>
      <c r="V37" s="11"/>
    </row>
    <row r="38" spans="1:22" ht="21" customHeight="1" x14ac:dyDescent="0.15">
      <c r="A38" s="686" t="s">
        <v>304</v>
      </c>
      <c r="B38" s="686"/>
      <c r="C38" s="686"/>
      <c r="D38" s="686"/>
      <c r="E38" s="686"/>
      <c r="F38" s="686"/>
      <c r="G38" s="686"/>
      <c r="H38" s="686"/>
      <c r="I38" s="686"/>
      <c r="J38" s="686"/>
      <c r="K38" s="686"/>
      <c r="L38" s="686"/>
      <c r="M38" s="686"/>
      <c r="N38" s="686"/>
      <c r="O38" s="686"/>
      <c r="P38" s="686"/>
      <c r="Q38" s="686"/>
      <c r="R38" s="686"/>
      <c r="S38" s="11"/>
      <c r="T38" s="11"/>
      <c r="U38" s="11"/>
      <c r="V38" s="11"/>
    </row>
    <row r="39" spans="1:22" ht="21" customHeight="1" x14ac:dyDescent="0.15">
      <c r="A39" s="241" t="s">
        <v>305</v>
      </c>
      <c r="B39" s="8"/>
      <c r="C39" s="11"/>
      <c r="D39" s="11"/>
      <c r="E39" s="11"/>
      <c r="F39" s="11"/>
      <c r="G39" s="11"/>
      <c r="H39" s="11"/>
      <c r="I39" s="11"/>
      <c r="J39" s="11"/>
      <c r="K39" s="11"/>
      <c r="L39" s="11"/>
      <c r="M39" s="11"/>
      <c r="N39" s="11"/>
      <c r="O39" s="11"/>
      <c r="P39" s="11"/>
      <c r="Q39" s="11"/>
      <c r="R39" s="11"/>
      <c r="S39" s="11"/>
      <c r="T39" s="11"/>
      <c r="U39" s="11"/>
      <c r="V39" s="11"/>
    </row>
    <row r="40" spans="1:22" ht="21" customHeight="1" x14ac:dyDescent="0.15">
      <c r="A40" s="686" t="s">
        <v>289</v>
      </c>
      <c r="B40" s="686"/>
      <c r="C40" s="686"/>
      <c r="D40" s="686"/>
      <c r="E40" s="686"/>
      <c r="F40" s="686"/>
      <c r="G40" s="686"/>
      <c r="H40" s="686"/>
      <c r="I40" s="686"/>
      <c r="J40" s="686"/>
      <c r="K40" s="686"/>
      <c r="L40" s="686"/>
      <c r="M40" s="686"/>
      <c r="N40" s="686"/>
      <c r="O40" s="686"/>
      <c r="P40" s="686"/>
      <c r="Q40" s="686"/>
      <c r="R40" s="686"/>
      <c r="S40" s="11"/>
      <c r="T40" s="11"/>
      <c r="U40" s="11"/>
      <c r="V40" s="11"/>
    </row>
    <row r="41" spans="1:22" ht="21" customHeight="1" x14ac:dyDescent="0.15">
      <c r="A41" s="686" t="s">
        <v>306</v>
      </c>
      <c r="B41" s="686"/>
      <c r="C41" s="686"/>
      <c r="D41" s="686"/>
      <c r="E41" s="686"/>
      <c r="F41" s="686"/>
      <c r="G41" s="686"/>
      <c r="H41" s="686"/>
      <c r="I41" s="686"/>
      <c r="J41" s="686"/>
      <c r="K41" s="686"/>
      <c r="L41" s="686"/>
      <c r="M41" s="686"/>
      <c r="N41" s="686"/>
      <c r="O41" s="686"/>
      <c r="P41" s="686"/>
      <c r="Q41" s="686"/>
      <c r="R41" s="686"/>
      <c r="S41" s="11"/>
      <c r="T41" s="11"/>
      <c r="U41" s="11"/>
      <c r="V41" s="11"/>
    </row>
    <row r="42" spans="1:22" ht="21" customHeight="1" x14ac:dyDescent="0.15">
      <c r="A42" s="686" t="s">
        <v>290</v>
      </c>
      <c r="B42" s="686"/>
      <c r="C42" s="686"/>
      <c r="D42" s="686"/>
      <c r="E42" s="686"/>
      <c r="F42" s="686"/>
      <c r="G42" s="686"/>
      <c r="H42" s="686"/>
      <c r="I42" s="686"/>
      <c r="J42" s="686"/>
      <c r="K42" s="686"/>
      <c r="L42" s="686"/>
      <c r="M42" s="686"/>
      <c r="N42" s="686"/>
      <c r="O42" s="686"/>
      <c r="P42" s="686"/>
      <c r="Q42" s="686"/>
      <c r="R42" s="686"/>
      <c r="S42" s="11"/>
      <c r="T42" s="11"/>
      <c r="U42" s="11"/>
      <c r="V42" s="11"/>
    </row>
    <row r="43" spans="1:22" ht="21" customHeight="1" x14ac:dyDescent="0.15">
      <c r="A43" s="685" t="s">
        <v>291</v>
      </c>
      <c r="B43" s="685"/>
      <c r="C43" s="685"/>
      <c r="D43" s="685"/>
      <c r="E43" s="685"/>
      <c r="F43" s="685"/>
      <c r="G43" s="685"/>
      <c r="H43" s="685"/>
      <c r="I43" s="685"/>
      <c r="J43" s="685"/>
      <c r="K43" s="685"/>
      <c r="L43" s="685"/>
      <c r="M43" s="685"/>
      <c r="N43" s="685"/>
      <c r="O43" s="685"/>
      <c r="P43" s="685"/>
      <c r="Q43" s="685"/>
      <c r="R43" s="685"/>
      <c r="S43" s="11"/>
      <c r="T43" s="11"/>
      <c r="U43" s="11"/>
      <c r="V43" s="11"/>
    </row>
    <row r="44" spans="1:22" ht="21" customHeight="1" x14ac:dyDescent="0.15">
      <c r="A44" s="686" t="s">
        <v>292</v>
      </c>
      <c r="B44" s="686"/>
      <c r="C44" s="686"/>
      <c r="D44" s="686"/>
      <c r="E44" s="686"/>
      <c r="F44" s="686"/>
      <c r="G44" s="686"/>
      <c r="H44" s="686"/>
      <c r="I44" s="686"/>
      <c r="J44" s="686"/>
      <c r="K44" s="686"/>
      <c r="L44" s="686"/>
      <c r="M44" s="686"/>
      <c r="N44" s="686"/>
      <c r="O44" s="686"/>
      <c r="P44" s="686"/>
      <c r="Q44" s="686"/>
      <c r="R44" s="11"/>
      <c r="S44" s="11"/>
      <c r="T44" s="11"/>
      <c r="U44" s="11"/>
      <c r="V44" s="11"/>
    </row>
    <row r="45" spans="1:22" ht="21" customHeight="1" x14ac:dyDescent="0.15">
      <c r="A45" s="240" t="s">
        <v>295</v>
      </c>
      <c r="B45" s="240"/>
      <c r="C45" s="240"/>
      <c r="D45" s="240"/>
      <c r="E45" s="240"/>
      <c r="F45" s="240"/>
      <c r="G45" s="240"/>
      <c r="H45" s="240"/>
      <c r="I45" s="240"/>
      <c r="J45" s="240"/>
      <c r="K45" s="240"/>
      <c r="L45" s="240"/>
      <c r="M45" s="240"/>
      <c r="N45" s="240"/>
      <c r="O45" s="240"/>
      <c r="P45" s="240"/>
      <c r="Q45" s="240"/>
      <c r="R45" s="11"/>
      <c r="S45" s="11"/>
      <c r="T45" s="11"/>
      <c r="U45" s="11"/>
      <c r="V45" s="11"/>
    </row>
    <row r="46" spans="1:22" ht="21" customHeight="1" x14ac:dyDescent="0.15">
      <c r="A46" s="685" t="s">
        <v>293</v>
      </c>
      <c r="B46" s="685"/>
      <c r="C46" s="685"/>
      <c r="D46" s="685"/>
      <c r="E46" s="685"/>
      <c r="F46" s="685"/>
      <c r="G46" s="685"/>
      <c r="H46" s="685"/>
      <c r="I46" s="685"/>
      <c r="J46" s="685"/>
      <c r="K46" s="685"/>
      <c r="L46" s="685"/>
      <c r="M46" s="685"/>
      <c r="N46" s="685"/>
      <c r="O46" s="685"/>
      <c r="P46" s="685"/>
      <c r="Q46" s="685"/>
      <c r="R46" s="685"/>
      <c r="S46" s="11"/>
      <c r="T46" s="11"/>
      <c r="U46" s="11"/>
      <c r="V46" s="11"/>
    </row>
    <row r="47" spans="1:22" ht="21" customHeight="1" x14ac:dyDescent="0.15">
      <c r="A47" s="685" t="s">
        <v>294</v>
      </c>
      <c r="B47" s="685"/>
      <c r="C47" s="685"/>
      <c r="D47" s="685"/>
      <c r="E47" s="685"/>
      <c r="F47" s="685"/>
      <c r="G47" s="685"/>
      <c r="H47" s="685"/>
      <c r="I47" s="685"/>
      <c r="J47" s="685"/>
      <c r="K47" s="685"/>
      <c r="L47" s="685"/>
      <c r="M47" s="685"/>
      <c r="N47" s="685"/>
      <c r="O47" s="685"/>
      <c r="P47" s="685"/>
      <c r="Q47" s="685"/>
      <c r="R47" s="685"/>
      <c r="S47" s="11"/>
      <c r="T47" s="11"/>
      <c r="U47" s="11"/>
      <c r="V47" s="11"/>
    </row>
  </sheetData>
  <sheetProtection algorithmName="SHA-512" hashValue="O9nDmOZnlGhOlm5JadCllV0XEVKxLNeWwp/W2Eq2rq4QemjQEdfwsP3YDIIIBRqaqP1Rbwd6tDBKma68YLYNGg==" saltValue="VfD7uezMY/EcXQ6rL4htAw==" spinCount="100000" sheet="1" objects="1" scenarios="1"/>
  <mergeCells count="30">
    <mergeCell ref="F1:U1"/>
    <mergeCell ref="N2:O2"/>
    <mergeCell ref="P2:U2"/>
    <mergeCell ref="P3:R3"/>
    <mergeCell ref="A38:R38"/>
    <mergeCell ref="A15:U15"/>
    <mergeCell ref="A12:U12"/>
    <mergeCell ref="S3:U3"/>
    <mergeCell ref="O7:U7"/>
    <mergeCell ref="O9:S9"/>
    <mergeCell ref="L7:N7"/>
    <mergeCell ref="L8:N8"/>
    <mergeCell ref="L9:N9"/>
    <mergeCell ref="J3:K3"/>
    <mergeCell ref="H3:I3"/>
    <mergeCell ref="O8:R8"/>
    <mergeCell ref="A44:Q44"/>
    <mergeCell ref="A46:R46"/>
    <mergeCell ref="A47:R47"/>
    <mergeCell ref="B24:T31"/>
    <mergeCell ref="A40:R40"/>
    <mergeCell ref="A41:R41"/>
    <mergeCell ref="A42:R42"/>
    <mergeCell ref="G34:H34"/>
    <mergeCell ref="G35:H35"/>
    <mergeCell ref="H19:I19"/>
    <mergeCell ref="J19:N19"/>
    <mergeCell ref="D22:R22"/>
    <mergeCell ref="D19:G19"/>
    <mergeCell ref="A43:R43"/>
  </mergeCells>
  <phoneticPr fontId="2"/>
  <pageMargins left="1.1023622047244095" right="0.51181102362204722" top="0.55118110236220474"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H45"/>
  <sheetViews>
    <sheetView workbookViewId="0"/>
  </sheetViews>
  <sheetFormatPr defaultRowHeight="13.5" x14ac:dyDescent="0.15"/>
  <cols>
    <col min="1" max="1" width="8" customWidth="1"/>
    <col min="2" max="7" width="12.25" customWidth="1"/>
    <col min="8" max="8" width="8" customWidth="1"/>
  </cols>
  <sheetData>
    <row r="1" spans="1:8" ht="21" customHeight="1" x14ac:dyDescent="0.15">
      <c r="A1" s="12" t="s">
        <v>190</v>
      </c>
      <c r="B1" s="21"/>
      <c r="C1" s="21"/>
      <c r="D1" s="21"/>
      <c r="E1" s="714" t="str">
        <f>'(C)申込書（印刷）'!G1</f>
        <v>令和7年11月8日（土）提出</v>
      </c>
      <c r="F1" s="714"/>
      <c r="G1" s="714"/>
      <c r="H1" s="714"/>
    </row>
    <row r="2" spans="1:8" ht="21" customHeight="1" x14ac:dyDescent="0.15">
      <c r="A2" s="12"/>
      <c r="B2" s="21"/>
      <c r="C2" s="21"/>
      <c r="D2" s="21"/>
      <c r="E2" s="715"/>
      <c r="F2" s="715"/>
      <c r="G2" s="715"/>
      <c r="H2" s="715"/>
    </row>
    <row r="3" spans="1:8" s="154" customFormat="1" ht="42" customHeight="1" x14ac:dyDescent="0.15">
      <c r="A3" s="712" t="s">
        <v>300</v>
      </c>
      <c r="B3" s="712"/>
      <c r="C3" s="712"/>
      <c r="D3" s="712"/>
      <c r="E3" s="712"/>
      <c r="F3" s="712"/>
      <c r="G3" s="712"/>
      <c r="H3" s="712"/>
    </row>
    <row r="4" spans="1:8" ht="16.5" customHeight="1" x14ac:dyDescent="0.15">
      <c r="A4" s="140"/>
      <c r="B4" s="140"/>
      <c r="C4" s="140"/>
      <c r="D4" s="140"/>
      <c r="E4" s="140"/>
      <c r="F4" s="140"/>
      <c r="G4" s="140"/>
      <c r="H4" s="140"/>
    </row>
    <row r="5" spans="1:8" ht="33.75" customHeight="1" x14ac:dyDescent="0.15">
      <c r="A5" s="141"/>
      <c r="B5" s="713" t="s">
        <v>191</v>
      </c>
      <c r="C5" s="713"/>
      <c r="D5" s="585" t="str">
        <f>IF('（A)入力シート'!F12="","",'（A)入力シート'!F12)</f>
        <v/>
      </c>
      <c r="E5" s="585"/>
      <c r="F5" s="585"/>
      <c r="G5" s="586"/>
      <c r="H5" s="33"/>
    </row>
    <row r="6" spans="1:8" ht="33.75" customHeight="1" x14ac:dyDescent="0.15">
      <c r="A6" s="137"/>
      <c r="B6" s="490" t="s">
        <v>192</v>
      </c>
      <c r="C6" s="491"/>
      <c r="D6" s="584" t="str">
        <f>IF('（A)入力シート'!F22="","",'（A)入力シート'!F22)</f>
        <v/>
      </c>
      <c r="E6" s="585"/>
      <c r="F6" s="585"/>
      <c r="G6" s="586"/>
      <c r="H6" s="142"/>
    </row>
    <row r="7" spans="1:8" ht="16.5" customHeight="1" x14ac:dyDescent="0.15">
      <c r="A7" s="15"/>
      <c r="B7" s="143"/>
      <c r="C7" s="144"/>
      <c r="D7" s="145"/>
      <c r="E7" s="145"/>
      <c r="F7" s="145"/>
      <c r="G7" s="145"/>
      <c r="H7" s="142"/>
    </row>
    <row r="8" spans="1:8" ht="24.75" customHeight="1" x14ac:dyDescent="0.15">
      <c r="A8" s="710" t="s">
        <v>240</v>
      </c>
      <c r="B8" s="710"/>
      <c r="C8" s="710"/>
      <c r="D8" s="710"/>
      <c r="E8" s="710"/>
      <c r="F8" s="710"/>
      <c r="G8" s="710"/>
      <c r="H8" s="710"/>
    </row>
    <row r="9" spans="1:8" ht="66" customHeight="1" x14ac:dyDescent="0.15">
      <c r="A9" s="146"/>
      <c r="B9" s="666" t="s">
        <v>227</v>
      </c>
      <c r="C9" s="666"/>
      <c r="D9" s="666"/>
      <c r="E9" s="666"/>
      <c r="F9" s="666"/>
      <c r="G9" s="666"/>
      <c r="H9" s="146"/>
    </row>
    <row r="10" spans="1:8" ht="22.5" customHeight="1" x14ac:dyDescent="0.15">
      <c r="A10" s="146"/>
      <c r="B10" s="666" t="s">
        <v>241</v>
      </c>
      <c r="C10" s="666"/>
      <c r="D10" s="666"/>
      <c r="E10" s="666"/>
      <c r="F10" s="666"/>
      <c r="G10" s="666"/>
      <c r="H10" s="146"/>
    </row>
    <row r="11" spans="1:8" ht="22.5" customHeight="1" x14ac:dyDescent="0.15">
      <c r="A11" s="146"/>
      <c r="B11" s="666" t="s">
        <v>228</v>
      </c>
      <c r="C11" s="666"/>
      <c r="D11" s="666"/>
      <c r="E11" s="666"/>
      <c r="F11" s="666"/>
      <c r="G11" s="666"/>
      <c r="H11" s="146"/>
    </row>
    <row r="12" spans="1:8" ht="11.25" customHeight="1" x14ac:dyDescent="0.15">
      <c r="A12" s="146"/>
      <c r="B12" s="182"/>
      <c r="C12" s="182"/>
      <c r="D12" s="182"/>
      <c r="E12" s="182"/>
      <c r="F12" s="182"/>
      <c r="G12" s="182"/>
      <c r="H12" s="146"/>
    </row>
    <row r="13" spans="1:8" ht="20.25" customHeight="1" x14ac:dyDescent="0.15">
      <c r="A13" s="146"/>
      <c r="B13" s="146"/>
      <c r="C13" s="217" t="s">
        <v>195</v>
      </c>
      <c r="D13" s="218"/>
      <c r="E13" s="218"/>
      <c r="F13" s="219"/>
      <c r="G13" s="146"/>
      <c r="H13" s="146"/>
    </row>
    <row r="14" spans="1:8" ht="20.25" customHeight="1" x14ac:dyDescent="0.15">
      <c r="A14" s="146"/>
      <c r="B14" s="146"/>
      <c r="C14" s="220" t="s">
        <v>196</v>
      </c>
      <c r="D14" s="146"/>
      <c r="E14" s="146"/>
      <c r="F14" s="221"/>
      <c r="G14" s="146"/>
      <c r="H14" s="146"/>
    </row>
    <row r="15" spans="1:8" ht="20.25" customHeight="1" x14ac:dyDescent="0.15">
      <c r="A15" s="146"/>
      <c r="B15" s="146"/>
      <c r="C15" s="169" t="s">
        <v>197</v>
      </c>
      <c r="D15" s="170"/>
      <c r="E15" s="170"/>
      <c r="F15" s="171"/>
      <c r="G15" s="146"/>
      <c r="H15" s="146"/>
    </row>
    <row r="16" spans="1:8" ht="15.75" customHeight="1" x14ac:dyDescent="0.15">
      <c r="A16" s="146"/>
      <c r="B16" s="146"/>
      <c r="C16" s="146"/>
      <c r="D16" s="146"/>
      <c r="E16" s="146"/>
      <c r="F16" s="146"/>
      <c r="G16" s="146"/>
      <c r="H16" s="146"/>
    </row>
    <row r="17" spans="1:8" ht="24.75" customHeight="1" x14ac:dyDescent="0.15">
      <c r="A17" s="12" t="s">
        <v>198</v>
      </c>
      <c r="B17" s="12"/>
      <c r="C17" s="28"/>
      <c r="D17" s="28"/>
      <c r="E17" s="28"/>
      <c r="F17" s="28"/>
      <c r="G17" s="28"/>
      <c r="H17" s="28"/>
    </row>
    <row r="18" spans="1:8" ht="15.75" customHeight="1" x14ac:dyDescent="0.15">
      <c r="A18" s="138"/>
      <c r="B18" s="147"/>
      <c r="C18" s="143"/>
      <c r="D18" s="143"/>
      <c r="E18" s="143"/>
      <c r="F18" s="143"/>
      <c r="G18" s="148"/>
      <c r="H18" s="138"/>
    </row>
    <row r="19" spans="1:8" ht="15.75" customHeight="1" x14ac:dyDescent="0.15">
      <c r="A19" s="138"/>
      <c r="B19" s="149"/>
      <c r="C19" s="138"/>
      <c r="D19" s="138"/>
      <c r="E19" s="138"/>
      <c r="F19" s="138"/>
      <c r="G19" s="150"/>
      <c r="H19" s="138"/>
    </row>
    <row r="20" spans="1:8" ht="15.75" customHeight="1" x14ac:dyDescent="0.15">
      <c r="A20" s="138"/>
      <c r="B20" s="149"/>
      <c r="C20" s="138"/>
      <c r="D20" s="138"/>
      <c r="E20" s="138"/>
      <c r="F20" s="138"/>
      <c r="G20" s="150"/>
      <c r="H20" s="138"/>
    </row>
    <row r="21" spans="1:8" ht="15.75" customHeight="1" x14ac:dyDescent="0.15">
      <c r="A21" s="138"/>
      <c r="B21" s="149"/>
      <c r="C21" s="138"/>
      <c r="D21" s="138"/>
      <c r="E21" s="138"/>
      <c r="F21" s="138"/>
      <c r="G21" s="150"/>
      <c r="H21" s="138"/>
    </row>
    <row r="22" spans="1:8" ht="15.75" customHeight="1" x14ac:dyDescent="0.15">
      <c r="A22" s="138"/>
      <c r="B22" s="149"/>
      <c r="C22" s="138"/>
      <c r="D22" s="138"/>
      <c r="E22" s="138"/>
      <c r="F22" s="138"/>
      <c r="G22" s="150"/>
      <c r="H22" s="138"/>
    </row>
    <row r="23" spans="1:8" ht="15.75" customHeight="1" x14ac:dyDescent="0.15">
      <c r="A23" s="138"/>
      <c r="B23" s="149"/>
      <c r="C23" s="138"/>
      <c r="D23" s="138"/>
      <c r="E23" s="138"/>
      <c r="F23" s="138"/>
      <c r="G23" s="150"/>
      <c r="H23" s="138"/>
    </row>
    <row r="24" spans="1:8" ht="15.75" customHeight="1" x14ac:dyDescent="0.15">
      <c r="A24" s="138"/>
      <c r="B24" s="149"/>
      <c r="C24" s="138"/>
      <c r="D24" s="138"/>
      <c r="E24" s="138"/>
      <c r="F24" s="138"/>
      <c r="G24" s="150"/>
      <c r="H24" s="138"/>
    </row>
    <row r="25" spans="1:8" ht="15.75" customHeight="1" x14ac:dyDescent="0.15">
      <c r="A25" s="138"/>
      <c r="B25" s="149"/>
      <c r="C25" s="138"/>
      <c r="D25" s="138"/>
      <c r="E25" s="138"/>
      <c r="F25" s="138"/>
      <c r="G25" s="150"/>
      <c r="H25" s="138"/>
    </row>
    <row r="26" spans="1:8" ht="15.75" customHeight="1" x14ac:dyDescent="0.15">
      <c r="A26" s="138"/>
      <c r="B26" s="149"/>
      <c r="C26" s="138"/>
      <c r="D26" s="138"/>
      <c r="E26" s="138"/>
      <c r="F26" s="138"/>
      <c r="G26" s="150"/>
      <c r="H26" s="138"/>
    </row>
    <row r="27" spans="1:8" ht="15.75" customHeight="1" x14ac:dyDescent="0.15">
      <c r="A27" s="138"/>
      <c r="B27" s="149"/>
      <c r="C27" s="138"/>
      <c r="D27" s="138"/>
      <c r="E27" s="138"/>
      <c r="F27" s="138"/>
      <c r="G27" s="150"/>
      <c r="H27" s="138"/>
    </row>
    <row r="28" spans="1:8" ht="15.75" customHeight="1" x14ac:dyDescent="0.15">
      <c r="A28" s="138"/>
      <c r="B28" s="149"/>
      <c r="C28" s="138"/>
      <c r="D28" s="138"/>
      <c r="E28" s="138"/>
      <c r="F28" s="138"/>
      <c r="G28" s="150"/>
      <c r="H28" s="138"/>
    </row>
    <row r="29" spans="1:8" ht="15.75" customHeight="1" x14ac:dyDescent="0.15">
      <c r="A29" s="138"/>
      <c r="B29" s="149"/>
      <c r="C29" s="138"/>
      <c r="D29" s="138"/>
      <c r="E29" s="138"/>
      <c r="F29" s="138"/>
      <c r="G29" s="150"/>
      <c r="H29" s="138"/>
    </row>
    <row r="30" spans="1:8" ht="15.75" customHeight="1" x14ac:dyDescent="0.15">
      <c r="A30" s="138"/>
      <c r="B30" s="149"/>
      <c r="C30" s="138"/>
      <c r="D30" s="138"/>
      <c r="E30" s="138"/>
      <c r="F30" s="138"/>
      <c r="G30" s="150"/>
      <c r="H30" s="138"/>
    </row>
    <row r="31" spans="1:8" ht="15.75" customHeight="1" x14ac:dyDescent="0.15">
      <c r="A31" s="138"/>
      <c r="B31" s="149"/>
      <c r="C31" s="138"/>
      <c r="D31" s="138"/>
      <c r="E31" s="138"/>
      <c r="F31" s="138"/>
      <c r="G31" s="150"/>
      <c r="H31" s="138"/>
    </row>
    <row r="32" spans="1:8" ht="15.75" customHeight="1" x14ac:dyDescent="0.15">
      <c r="A32" s="168"/>
      <c r="B32" s="153"/>
      <c r="C32" s="151"/>
      <c r="D32" s="151"/>
      <c r="E32" s="151"/>
      <c r="F32" s="151"/>
      <c r="G32" s="152"/>
      <c r="H32" s="151"/>
    </row>
    <row r="33" spans="1:8" ht="15.75" customHeight="1" x14ac:dyDescent="0.15">
      <c r="A33" s="151"/>
      <c r="B33" s="153"/>
      <c r="C33" s="151"/>
      <c r="D33" s="151"/>
      <c r="E33" s="151"/>
      <c r="F33" s="151"/>
      <c r="G33" s="152"/>
      <c r="H33" s="151"/>
    </row>
    <row r="34" spans="1:8" ht="15.75" customHeight="1" x14ac:dyDescent="0.15">
      <c r="A34" s="151"/>
      <c r="B34" s="153"/>
      <c r="C34" s="151"/>
      <c r="D34" s="151"/>
      <c r="E34" s="151"/>
      <c r="F34" s="151"/>
      <c r="G34" s="152"/>
      <c r="H34" s="151"/>
    </row>
    <row r="35" spans="1:8" ht="15.75" customHeight="1" x14ac:dyDescent="0.15">
      <c r="A35" s="151"/>
      <c r="B35" s="153"/>
      <c r="C35" s="151"/>
      <c r="D35" s="151"/>
      <c r="E35" s="151"/>
      <c r="F35" s="151"/>
      <c r="G35" s="152"/>
      <c r="H35" s="151"/>
    </row>
    <row r="36" spans="1:8" ht="15.75" customHeight="1" x14ac:dyDescent="0.15">
      <c r="A36" s="151"/>
      <c r="B36" s="153"/>
      <c r="C36" s="151"/>
      <c r="D36" s="151"/>
      <c r="E36" s="151"/>
      <c r="F36" s="151"/>
      <c r="G36" s="152"/>
      <c r="H36" s="151"/>
    </row>
    <row r="37" spans="1:8" ht="15.75" customHeight="1" x14ac:dyDescent="0.15">
      <c r="A37" s="151"/>
      <c r="B37" s="153"/>
      <c r="C37" s="151"/>
      <c r="D37" s="151"/>
      <c r="E37" s="151"/>
      <c r="F37" s="151"/>
      <c r="G37" s="152"/>
      <c r="H37" s="151"/>
    </row>
    <row r="38" spans="1:8" ht="15.75" customHeight="1" x14ac:dyDescent="0.15">
      <c r="A38" s="151"/>
      <c r="B38" s="153"/>
      <c r="C38" s="151"/>
      <c r="D38" s="151"/>
      <c r="E38" s="151"/>
      <c r="F38" s="151"/>
      <c r="G38" s="152"/>
      <c r="H38" s="151"/>
    </row>
    <row r="39" spans="1:8" ht="15.75" customHeight="1" x14ac:dyDescent="0.15">
      <c r="A39" s="151"/>
      <c r="B39" s="153"/>
      <c r="C39" s="151"/>
      <c r="D39" s="151"/>
      <c r="E39" s="151"/>
      <c r="F39" s="151"/>
      <c r="G39" s="152"/>
      <c r="H39" s="151"/>
    </row>
    <row r="40" spans="1:8" ht="15.75" customHeight="1" x14ac:dyDescent="0.15">
      <c r="A40" s="151"/>
      <c r="B40" s="153"/>
      <c r="C40" s="151"/>
      <c r="D40" s="151"/>
      <c r="E40" s="151"/>
      <c r="F40" s="151"/>
      <c r="G40" s="152"/>
      <c r="H40" s="151"/>
    </row>
    <row r="41" spans="1:8" ht="15.75" customHeight="1" x14ac:dyDescent="0.15">
      <c r="A41" s="151"/>
      <c r="B41" s="153"/>
      <c r="C41" s="151"/>
      <c r="D41" s="151"/>
      <c r="E41" s="151"/>
      <c r="F41" s="151"/>
      <c r="G41" s="152"/>
      <c r="H41" s="151"/>
    </row>
    <row r="42" spans="1:8" ht="15" customHeight="1" x14ac:dyDescent="0.15">
      <c r="A42" s="146"/>
      <c r="B42" s="169"/>
      <c r="C42" s="170"/>
      <c r="D42" s="170"/>
      <c r="E42" s="170"/>
      <c r="F42" s="170"/>
      <c r="G42" s="171"/>
      <c r="H42" s="146"/>
    </row>
    <row r="43" spans="1:8" ht="10.5" customHeight="1" x14ac:dyDescent="0.15">
      <c r="A43" s="146"/>
      <c r="B43" s="146"/>
      <c r="C43" s="146"/>
      <c r="D43" s="146"/>
      <c r="E43" s="146"/>
      <c r="F43" s="146"/>
      <c r="G43" s="146"/>
      <c r="H43" s="146"/>
    </row>
    <row r="44" spans="1:8" ht="28.5" customHeight="1" x14ac:dyDescent="0.15">
      <c r="A44" s="670" t="s">
        <v>193</v>
      </c>
      <c r="B44" s="670"/>
      <c r="C44" s="670"/>
      <c r="D44" s="670"/>
      <c r="E44" s="670"/>
      <c r="F44" s="670"/>
      <c r="G44" s="670"/>
      <c r="H44" s="670"/>
    </row>
    <row r="45" spans="1:8" ht="28.5" customHeight="1" x14ac:dyDescent="0.15">
      <c r="A45" s="711" t="s">
        <v>194</v>
      </c>
      <c r="B45" s="711"/>
      <c r="C45" s="711"/>
      <c r="D45" s="711"/>
      <c r="E45" s="711"/>
      <c r="F45" s="711"/>
      <c r="G45" s="711"/>
      <c r="H45" s="711"/>
    </row>
  </sheetData>
  <sheetProtection algorithmName="SHA-512" hashValue="HwDzLW9AYajodwcRzF8hnus+pC5l/wSkJpHSvkuQ1x0uzfauie/8EYSVzsz438PBfY4uPjl1nhqxP1ipzu8XXw==" saltValue="wEiGSBtoWzRR5eNceWGEeg==" spinCount="100000" sheet="1" objects="1" scenarios="1"/>
  <mergeCells count="13">
    <mergeCell ref="A3:H3"/>
    <mergeCell ref="B5:C5"/>
    <mergeCell ref="D5:G5"/>
    <mergeCell ref="D6:G6"/>
    <mergeCell ref="E1:H1"/>
    <mergeCell ref="E2:H2"/>
    <mergeCell ref="A8:H8"/>
    <mergeCell ref="A44:H44"/>
    <mergeCell ref="A45:H45"/>
    <mergeCell ref="B6:C6"/>
    <mergeCell ref="B9:G9"/>
    <mergeCell ref="B10:G10"/>
    <mergeCell ref="B11:G11"/>
  </mergeCells>
  <phoneticPr fontId="2"/>
  <pageMargins left="0.9055118110236221" right="0.11811023622047245" top="0.55118110236220474" bottom="0.35433070866141736" header="0.31496062992125984" footer="0.31496062992125984"/>
  <pageSetup paperSize="9" scale="95"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G2"/>
  <sheetViews>
    <sheetView workbookViewId="0">
      <selection activeCell="C3" sqref="C3"/>
    </sheetView>
  </sheetViews>
  <sheetFormatPr defaultRowHeight="13.5" x14ac:dyDescent="0.15"/>
  <cols>
    <col min="2" max="2" width="32.875" customWidth="1"/>
    <col min="3" max="3" width="15.875" customWidth="1"/>
    <col min="4" max="4" width="17.25" customWidth="1"/>
    <col min="5" max="5" width="22" customWidth="1"/>
    <col min="6" max="6" width="21" customWidth="1"/>
    <col min="7" max="7" width="68.75" customWidth="1"/>
  </cols>
  <sheetData>
    <row r="1" spans="1:7" ht="21.75" customHeight="1" x14ac:dyDescent="0.15">
      <c r="A1" s="188" t="s">
        <v>127</v>
      </c>
      <c r="B1" s="188" t="s">
        <v>128</v>
      </c>
      <c r="C1" s="716" t="s">
        <v>129</v>
      </c>
      <c r="D1" s="716"/>
      <c r="E1" s="188" t="s">
        <v>130</v>
      </c>
      <c r="F1" s="188" t="s">
        <v>131</v>
      </c>
      <c r="G1" s="188" t="s">
        <v>132</v>
      </c>
    </row>
    <row r="2" spans="1:7" ht="45.75" customHeight="1" x14ac:dyDescent="0.15">
      <c r="A2" s="189">
        <v>1</v>
      </c>
      <c r="B2" s="190" t="str">
        <f>IF('（A)入力シート'!F12="","",'（A)入力シート'!F12)</f>
        <v/>
      </c>
      <c r="C2" s="191" t="s">
        <v>269</v>
      </c>
      <c r="D2" s="192" t="str">
        <f>IF('（A)入力シート'!M84="","",'（A)入力シート'!M84)</f>
        <v>　</v>
      </c>
      <c r="E2" s="189" t="str">
        <f>IF('（A)入力シート'!F22="","",'（A)入力シート'!F22)</f>
        <v/>
      </c>
      <c r="F2" s="189" t="str">
        <f>IF('（A)入力シート'!F23="","",'（A)入力シート'!F23)</f>
        <v/>
      </c>
      <c r="G2" s="193" t="str">
        <f>IF('（A)入力シート'!C88="","",'（A)入力シート'!C88)</f>
        <v/>
      </c>
    </row>
  </sheetData>
  <mergeCells count="1">
    <mergeCell ref="C1:D1"/>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H k S V 5 t u 0 T K l A A A A 9 g A A A B I A H A B D b 2 5 m a W c v U G F j a 2 F n Z S 5 4 b W w g o h g A K K A U A A A A A A A A A A A A A A A A A A A A A A A A A A A A h Y + 9 D o I w G E V f h X S n P 8 i g 5 K M M b k Y S E h P j 2 t Q K V S i G F s u 7 O f h I v o I Y R d 0 c 7 7 l n u P d + v U E 2 N H V w U Z 3 V r U k R w x Q F y s h 2 r 0 2 Z o t 4 d w j n K O B R C n k S p g l E 2 N h n s P k W V c + e E E O 8 9 9 j P c d i W J K G V k l 6 8 3 s l K N Q B 9 Z / 5 d D b a w T R i r E Y f s a w y P M 2 A L H N M Y U y A Q h 1 + Y r R O P e Z / s D Y d n X r u 8 U P 4 p w V Q C Z I p D 3 B / 4 A U E s D B B Q A A g A I A N x 5 E 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e R J X K I p H u A 4 A A A A R A A A A E w A c A E Z v c m 1 1 b G F z L 1 N l Y 3 R p b 2 4 x L m 0 g o h g A K K A U A A A A A A A A A A A A A A A A A A A A A A A A A A A A K 0 5 N L s n M z 1 M I h t C G 1 g B Q S w E C L Q A U A A I A C A D c e R J X m 2 7 R M q U A A A D 2 A A A A E g A A A A A A A A A A A A A A A A A A A A A A Q 2 9 u Z m l n L 1 B h Y 2 t h Z 2 U u e G 1 s U E s B A i 0 A F A A C A A g A 3 H k S V w / K 6 a u k A A A A 6 Q A A A B M A A A A A A A A A A A A A A A A A 8 Q A A A F t D b 2 5 0 Z W 5 0 X 1 R 5 c G V z X S 5 4 b W x Q S w E C L Q A U A A I A C A D c e R J 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j 8 F 3 R g w p c U G v S L R C 5 T e i N Q A A A A A C A A A A A A A Q Z g A A A A E A A C A A A A A X K R 9 9 Z c R r 7 c u O c a p K f a Z X J l Z t 1 s W W c d z q n i 7 / 1 o T E d Q A A A A A O g A A A A A I A A C A A A A D D Z D o q 2 n + 0 E N x 9 z x t f u F b 9 c v r b N v + 4 H 3 Y + w 8 q Z 1 2 N s n l A A A A B Y M t L C L D K j Y 7 U 3 s X m w V m J 4 f s M 9 F h p W r g n w Z 1 + 6 + 5 U r h / v V p F f O I D y l i w 4 C a G 8 P O 9 O u J R l Z 3 6 1 2 + X t g y 4 U u Y U R h D R R 3 Q y i F l a M J S E n 1 h v P p c U A A A A D W u n g I W 8 v u v 0 s 4 t 6 m S o x V D Y e 2 I 3 w R j 2 k + q N B o v a V I B h / P 9 F A x u e v k O B M s M / U m W x P x D 0 U c T T a c 6 3 M 5 T p c g / 7 s B s < / D a t a M a s h u p > 
</file>

<file path=customXml/itemProps1.xml><?xml version="1.0" encoding="utf-8"?>
<ds:datastoreItem xmlns:ds="http://schemas.openxmlformats.org/officeDocument/2006/customXml" ds:itemID="{C264BF78-5DE7-4EC0-9127-71C3C9807C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（A)入力シート</vt:lpstr>
      <vt:lpstr>(C)申込書（印刷）</vt:lpstr>
      <vt:lpstr>(D)アナウンス原稿（印刷）</vt:lpstr>
      <vt:lpstr>（E)ステージ配置図（入力・印刷）</vt:lpstr>
      <vt:lpstr>(F)チケット申込(印刷）</vt:lpstr>
      <vt:lpstr>(G)出演順調整申請書（印刷）</vt:lpstr>
      <vt:lpstr>（H)参加料払込確認</vt:lpstr>
      <vt:lpstr>事務局作業用①</vt:lpstr>
      <vt:lpstr>'（A)入力シート'!Print_Area</vt:lpstr>
      <vt:lpstr>'(C)申込書（印刷）'!Print_Area</vt:lpstr>
      <vt:lpstr>'(D)アナウンス原稿（印刷）'!Print_Area</vt:lpstr>
      <vt:lpstr>'（E)ステージ配置図（入力・印刷）'!Print_Area</vt:lpstr>
      <vt:lpstr>'(F)チケット申込(印刷）'!Print_Area</vt:lpstr>
      <vt:lpstr>'(G)出演順調整申請書（印刷）'!Print_Area</vt:lpstr>
      <vt:lpstr>'（H)参加料払込確認'!Print_Area</vt:lpstr>
      <vt:lpstr>イケマ_カズコ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吹奏楽連盟 沖縄県</cp:lastModifiedBy>
  <cp:lastPrinted>2025-10-10T05:28:43Z</cp:lastPrinted>
  <dcterms:created xsi:type="dcterms:W3CDTF">2019-02-27T02:49:53Z</dcterms:created>
  <dcterms:modified xsi:type="dcterms:W3CDTF">2025-10-16T07:44:44Z</dcterms:modified>
</cp:coreProperties>
</file>